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552" activeTab="2"/>
  </bookViews>
  <sheets>
    <sheet name="Fiumic" sheetId="1" r:id="rId1"/>
    <sheet name="Frosinone" sheetId="2" r:id="rId2"/>
    <sheet name="Guidonia Mon" sheetId="3" r:id="rId3"/>
    <sheet name="Latina" sheetId="4" r:id="rId4"/>
    <sheet name="Rieti" sheetId="5" r:id="rId5"/>
    <sheet name="Viterbo" sheetId="6" r:id="rId6"/>
  </sheets>
  <calcPr calcId="145621"/>
</workbook>
</file>

<file path=xl/calcChain.xml><?xml version="1.0" encoding="utf-8"?>
<calcChain xmlns="http://schemas.openxmlformats.org/spreadsheetml/2006/main">
  <c r="G17" i="6" l="1"/>
  <c r="F17" i="6"/>
  <c r="E17" i="6"/>
  <c r="D17" i="6"/>
  <c r="C17" i="6"/>
  <c r="B17" i="6"/>
  <c r="G5" i="6"/>
  <c r="F5" i="6"/>
  <c r="E5" i="6"/>
  <c r="D5" i="6"/>
  <c r="C5" i="6"/>
  <c r="B5" i="6"/>
  <c r="G17" i="5"/>
  <c r="F17" i="5"/>
  <c r="E17" i="5"/>
  <c r="D17" i="5"/>
  <c r="C17" i="5"/>
  <c r="B17" i="5"/>
  <c r="G5" i="5"/>
  <c r="F5" i="5"/>
  <c r="E5" i="5"/>
  <c r="D5" i="5"/>
  <c r="C5" i="5"/>
  <c r="B5" i="5"/>
  <c r="G17" i="4"/>
  <c r="F17" i="4"/>
  <c r="E17" i="4"/>
  <c r="D17" i="4"/>
  <c r="C17" i="4"/>
  <c r="B17" i="4"/>
  <c r="G5" i="4"/>
  <c r="F5" i="4"/>
  <c r="E5" i="4"/>
  <c r="D5" i="4"/>
  <c r="C5" i="4"/>
  <c r="B5" i="4"/>
  <c r="G17" i="3"/>
  <c r="F17" i="3"/>
  <c r="E17" i="3"/>
  <c r="D17" i="3"/>
  <c r="C17" i="3"/>
  <c r="B17" i="3"/>
  <c r="G5" i="3"/>
  <c r="F5" i="3"/>
  <c r="E5" i="3"/>
  <c r="D5" i="3"/>
  <c r="C5" i="3"/>
  <c r="B5" i="3"/>
  <c r="G17" i="2"/>
  <c r="F17" i="2"/>
  <c r="E17" i="2"/>
  <c r="D17" i="2"/>
  <c r="C17" i="2"/>
  <c r="B17" i="2"/>
  <c r="G5" i="2"/>
  <c r="F5" i="2"/>
  <c r="E5" i="2"/>
  <c r="D5" i="2"/>
  <c r="C5" i="2"/>
  <c r="B5" i="2"/>
  <c r="G17" i="1"/>
  <c r="F17" i="1"/>
  <c r="E17" i="1"/>
  <c r="D17" i="1"/>
  <c r="C17" i="1"/>
  <c r="B17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<sst xmlns="http://schemas.openxmlformats.org/spreadsheetml/2006/main" count="180" uniqueCount="26">
  <si>
    <t>Demografia d'impresa nel centro storico del comune di Fiumicino</t>
  </si>
  <si>
    <t>CS</t>
  </si>
  <si>
    <t>NCS</t>
  </si>
  <si>
    <t>n. imprese</t>
  </si>
  <si>
    <t>Commercio al dettaglio</t>
  </si>
  <si>
    <t>- esercizi non specializzati</t>
  </si>
  <si>
    <t xml:space="preserve">- prodotti alimentari, bevande </t>
  </si>
  <si>
    <t>- tabacchi</t>
  </si>
  <si>
    <t xml:space="preserve">- carburante per autotrazione </t>
  </si>
  <si>
    <t>- app. informatiche e per le telecomunicazioni (ict) in esercizi specializzati</t>
  </si>
  <si>
    <t>- altri prodotti per uso domestico in esercizi specializzati</t>
  </si>
  <si>
    <t>- articoli culturali e ricreativi in esercizi specializzati</t>
  </si>
  <si>
    <t xml:space="preserve">- altri prodotti in esercizi specializzati </t>
  </si>
  <si>
    <t>- farmacie</t>
  </si>
  <si>
    <t>- commercio al dettaglio ambulante</t>
  </si>
  <si>
    <t>- commercio al dettaglio al di fuori di negozi, banchi e mercati</t>
  </si>
  <si>
    <t>Alberghi, bar, ristoranti</t>
  </si>
  <si>
    <t>- alberghi</t>
  </si>
  <si>
    <t>- bar, ristoranti</t>
  </si>
  <si>
    <t>CS = Centro Storico; NCS = Non Centro Storico</t>
  </si>
  <si>
    <t>Elaborazioni Ufficio Studi Confcommercio su dati SI.Camera</t>
  </si>
  <si>
    <t>Demografia d'impresa nel centro storico del comune di Frosinone</t>
  </si>
  <si>
    <t>Demografia d'impresa nel centro storico del comune di Guidonia Montecelio</t>
  </si>
  <si>
    <t>Demografia d'impresa nel centro storico del comune di Latina</t>
  </si>
  <si>
    <t>Demografia d'impresa nel centro storico del comune di Rieti</t>
  </si>
  <si>
    <t>Demografia d'impresa nel centro storico del comune di Viterbo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</si>
</sst>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4" xfId="0" applyFont="1" applyBorder="1"/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1" xfId="0" applyFont="1" applyBorder="1"/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49" fontId="2" fillId="0" borderId="4" xfId="0" applyNumberFormat="1" applyFont="1" applyBorder="1"/>
    <xf numFmtId="1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49" fontId="3" fillId="0" borderId="4" xfId="0" applyNumberFormat="1" applyFont="1" applyBorder="1"/>
    <xf numFmtId="1" fontId="3" fillId="0" borderId="4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/>
    <xf numFmtId="1" fontId="2" fillId="0" borderId="6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J10" sqref="J10"/>
    </sheetView>
  </sheetViews>
  <sheetFormatPr defaultRowHeight="13.2" x14ac:dyDescent="0.25"/>
  <cols>
    <col min="1" max="1" width="66.5546875" customWidth="1"/>
    <col min="2" max="7" width="12" bestFit="1" customWidth="1"/>
  </cols>
  <sheetData>
    <row r="1" spans="1:7" ht="15.6" x14ac:dyDescent="0.3">
      <c r="A1" s="1" t="s">
        <v>0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238.96379292011261</v>
      </c>
      <c r="C5" s="12">
        <f t="shared" si="0"/>
        <v>279.03620910644531</v>
      </c>
      <c r="D5" s="11">
        <f t="shared" si="0"/>
        <v>229.26058173179626</v>
      </c>
      <c r="E5" s="12">
        <f t="shared" si="0"/>
        <v>287.73941707611084</v>
      </c>
      <c r="F5" s="11">
        <f t="shared" si="0"/>
        <v>222.37041011452675</v>
      </c>
      <c r="G5" s="12">
        <f t="shared" si="0"/>
        <v>295.08607912063599</v>
      </c>
    </row>
    <row r="6" spans="1:7" ht="13.8" x14ac:dyDescent="0.25">
      <c r="A6" s="13" t="s">
        <v>5</v>
      </c>
      <c r="B6" s="14">
        <v>17.783782958984375</v>
      </c>
      <c r="C6" s="15">
        <v>29.216217041015625</v>
      </c>
      <c r="D6" s="14">
        <v>19.354839324951172</v>
      </c>
      <c r="E6" s="15">
        <v>20.645160675048828</v>
      </c>
      <c r="F6" s="14">
        <v>21.047405242919922</v>
      </c>
      <c r="G6" s="15">
        <v>20.347944259643555</v>
      </c>
    </row>
    <row r="7" spans="1:7" ht="13.8" x14ac:dyDescent="0.25">
      <c r="A7" s="13" t="s">
        <v>6</v>
      </c>
      <c r="B7" s="14">
        <v>29.106382369995117</v>
      </c>
      <c r="C7" s="15">
        <v>27.893617630004883</v>
      </c>
      <c r="D7" s="14">
        <v>35.766666412353516</v>
      </c>
      <c r="E7" s="15">
        <v>38.233333587646484</v>
      </c>
      <c r="F7" s="14">
        <v>34.303112030029297</v>
      </c>
      <c r="G7" s="15">
        <v>39.696887969970703</v>
      </c>
    </row>
    <row r="8" spans="1:7" ht="13.8" x14ac:dyDescent="0.25">
      <c r="A8" s="13" t="s">
        <v>7</v>
      </c>
      <c r="B8" s="14">
        <v>8.7619047164916992</v>
      </c>
      <c r="C8" s="15">
        <v>14.238095283508301</v>
      </c>
      <c r="D8" s="14">
        <v>11.111110687255859</v>
      </c>
      <c r="E8" s="15">
        <v>18.888889312744141</v>
      </c>
      <c r="F8" s="14">
        <v>11.812808036804199</v>
      </c>
      <c r="G8" s="15">
        <v>22.325122833251953</v>
      </c>
    </row>
    <row r="9" spans="1:7" ht="13.8" x14ac:dyDescent="0.25">
      <c r="A9" s="13" t="s">
        <v>8</v>
      </c>
      <c r="B9" s="14">
        <v>9.6842107772827148</v>
      </c>
      <c r="C9" s="15">
        <v>13.315789222717285</v>
      </c>
      <c r="D9" s="14">
        <v>8.1818180084228516</v>
      </c>
      <c r="E9" s="15">
        <v>9.8181819915771484</v>
      </c>
      <c r="F9" s="14">
        <v>7.8701300621032715</v>
      </c>
      <c r="G9" s="15">
        <v>10.129870414733887</v>
      </c>
    </row>
    <row r="10" spans="1:7" ht="13.8" x14ac:dyDescent="0.25">
      <c r="A10" s="13" t="s">
        <v>9</v>
      </c>
      <c r="B10" s="14">
        <v>1.1666666269302368</v>
      </c>
      <c r="C10" s="15">
        <v>5.8333334922790527</v>
      </c>
      <c r="D10" s="14">
        <v>5.3571429252624512</v>
      </c>
      <c r="E10" s="15">
        <v>9.642857551574707</v>
      </c>
      <c r="F10" s="14">
        <v>2.9132230281829834</v>
      </c>
      <c r="G10" s="15">
        <v>6.6322312355041504</v>
      </c>
    </row>
    <row r="11" spans="1:7" ht="13.8" x14ac:dyDescent="0.25">
      <c r="A11" s="13" t="s">
        <v>10</v>
      </c>
      <c r="B11" s="14">
        <v>37.089286804199219</v>
      </c>
      <c r="C11" s="15">
        <v>29.910715103149414</v>
      </c>
      <c r="D11" s="14">
        <v>33.490196228027344</v>
      </c>
      <c r="E11" s="15">
        <v>27.509803771972656</v>
      </c>
      <c r="F11" s="14">
        <v>30.590492248535156</v>
      </c>
      <c r="G11" s="15">
        <v>26.597007751464844</v>
      </c>
    </row>
    <row r="12" spans="1:7" ht="13.8" x14ac:dyDescent="0.25">
      <c r="A12" s="13" t="s">
        <v>11</v>
      </c>
      <c r="B12" s="14">
        <v>24.605262756347656</v>
      </c>
      <c r="C12" s="15">
        <v>30.394737243652344</v>
      </c>
      <c r="D12" s="14">
        <v>15.527777671813965</v>
      </c>
      <c r="E12" s="15">
        <v>27.472221374511719</v>
      </c>
      <c r="F12" s="14">
        <v>13.093267440795898</v>
      </c>
      <c r="G12" s="15">
        <v>24.531732559204102</v>
      </c>
    </row>
    <row r="13" spans="1:7" ht="13.8" x14ac:dyDescent="0.25">
      <c r="A13" s="13" t="s">
        <v>12</v>
      </c>
      <c r="B13" s="14">
        <v>84.430892944335937</v>
      </c>
      <c r="C13" s="15">
        <v>70.569107055664063</v>
      </c>
      <c r="D13" s="14">
        <v>75.705879211425781</v>
      </c>
      <c r="E13" s="15">
        <v>67.294120788574219</v>
      </c>
      <c r="F13" s="14">
        <v>73.098869323730469</v>
      </c>
      <c r="G13" s="15">
        <v>68.135696411132813</v>
      </c>
    </row>
    <row r="14" spans="1:7" ht="13.8" x14ac:dyDescent="0.25">
      <c r="A14" s="13" t="s">
        <v>13</v>
      </c>
      <c r="B14" s="14">
        <v>3.4285714626312256</v>
      </c>
      <c r="C14" s="15">
        <v>4.5714287757873535</v>
      </c>
      <c r="D14" s="14">
        <v>8.1818180084228516</v>
      </c>
      <c r="E14" s="15">
        <v>6.8181819915771484</v>
      </c>
      <c r="F14" s="14">
        <v>12.053571701049805</v>
      </c>
      <c r="G14" s="15">
        <v>11.517857551574707</v>
      </c>
    </row>
    <row r="15" spans="1:7" ht="13.8" x14ac:dyDescent="0.25">
      <c r="A15" s="13" t="s">
        <v>14</v>
      </c>
      <c r="B15" s="14">
        <v>19.478260040283203</v>
      </c>
      <c r="C15" s="15">
        <v>44.521739959716797</v>
      </c>
      <c r="D15" s="14">
        <v>14.25</v>
      </c>
      <c r="E15" s="15">
        <v>42.75</v>
      </c>
      <c r="F15" s="14">
        <v>15.156158447265625</v>
      </c>
      <c r="G15" s="15">
        <v>43.603099822998047</v>
      </c>
    </row>
    <row r="16" spans="1:7" ht="13.8" x14ac:dyDescent="0.25">
      <c r="A16" s="13" t="s">
        <v>15</v>
      </c>
      <c r="B16" s="14">
        <v>3.4285714626312256</v>
      </c>
      <c r="C16" s="15">
        <v>8.5714282989501953</v>
      </c>
      <c r="D16" s="14">
        <v>2.3333332538604736</v>
      </c>
      <c r="E16" s="15">
        <v>18.666666030883789</v>
      </c>
      <c r="F16" s="14">
        <v>0.43137255311012268</v>
      </c>
      <c r="G16" s="15">
        <v>21.568628311157227</v>
      </c>
    </row>
    <row r="17" spans="1:7" ht="13.8" x14ac:dyDescent="0.25">
      <c r="A17" s="16" t="s">
        <v>16</v>
      </c>
      <c r="B17" s="17">
        <f t="shared" ref="B17:G17" si="1">B18+B19</f>
        <v>207.08103370666504</v>
      </c>
      <c r="C17" s="18">
        <f t="shared" si="1"/>
        <v>189.91896629333496</v>
      </c>
      <c r="D17" s="17">
        <f t="shared" si="1"/>
        <v>223.05860137939453</v>
      </c>
      <c r="E17" s="18">
        <f t="shared" si="1"/>
        <v>278.94139862060547</v>
      </c>
      <c r="F17" s="17">
        <f t="shared" si="1"/>
        <v>233.10912704467773</v>
      </c>
      <c r="G17" s="18">
        <f t="shared" si="1"/>
        <v>305.99524688720703</v>
      </c>
    </row>
    <row r="18" spans="1:7" ht="13.8" x14ac:dyDescent="0.25">
      <c r="A18" s="13" t="s">
        <v>17</v>
      </c>
      <c r="B18" s="14">
        <v>22.956521987915039</v>
      </c>
      <c r="C18" s="15">
        <v>10.043478012084961</v>
      </c>
      <c r="D18" s="14">
        <v>24.727272033691406</v>
      </c>
      <c r="E18" s="15">
        <v>26.272727966308594</v>
      </c>
      <c r="F18" s="14">
        <v>33.450756072998047</v>
      </c>
      <c r="G18" s="15">
        <v>47.379432678222656</v>
      </c>
    </row>
    <row r="19" spans="1:7" ht="13.8" x14ac:dyDescent="0.25">
      <c r="A19" s="19" t="s">
        <v>18</v>
      </c>
      <c r="B19" s="20">
        <v>184.12451171875</v>
      </c>
      <c r="C19" s="21">
        <v>179.87548828125</v>
      </c>
      <c r="D19" s="20">
        <v>198.33132934570312</v>
      </c>
      <c r="E19" s="21">
        <v>252.66867065429687</v>
      </c>
      <c r="F19" s="20">
        <v>199.65837097167969</v>
      </c>
      <c r="G19" s="21">
        <v>258.61581420898437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J10" sqref="J10"/>
    </sheetView>
  </sheetViews>
  <sheetFormatPr defaultRowHeight="13.2" x14ac:dyDescent="0.25"/>
  <cols>
    <col min="1" max="1" width="66.5546875" customWidth="1"/>
    <col min="2" max="2" width="9.6640625" bestFit="1" customWidth="1"/>
    <col min="3" max="3" width="10.6640625" bestFit="1" customWidth="1"/>
    <col min="4" max="7" width="12.109375" bestFit="1" customWidth="1"/>
  </cols>
  <sheetData>
    <row r="1" spans="1:7" ht="15.6" x14ac:dyDescent="0.3">
      <c r="A1" s="1" t="s">
        <v>21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133</v>
      </c>
      <c r="C5" s="12">
        <f t="shared" si="0"/>
        <v>693</v>
      </c>
      <c r="D5" s="11">
        <f t="shared" si="0"/>
        <v>96.003419518470764</v>
      </c>
      <c r="E5" s="12">
        <f t="shared" si="0"/>
        <v>592.99657917022705</v>
      </c>
      <c r="F5" s="11">
        <f t="shared" si="0"/>
        <v>87.393163427710533</v>
      </c>
      <c r="G5" s="12">
        <f t="shared" si="0"/>
        <v>623.51337051391602</v>
      </c>
    </row>
    <row r="6" spans="1:7" ht="13.8" x14ac:dyDescent="0.25">
      <c r="A6" s="13" t="s">
        <v>5</v>
      </c>
      <c r="B6" s="14">
        <v>21</v>
      </c>
      <c r="C6" s="15">
        <v>56</v>
      </c>
      <c r="D6" s="14">
        <v>9.1388893127441406</v>
      </c>
      <c r="E6" s="15">
        <v>37.861110687255859</v>
      </c>
      <c r="F6" s="14">
        <v>9.7367458343505859</v>
      </c>
      <c r="G6" s="15">
        <v>40.200756072998047</v>
      </c>
    </row>
    <row r="7" spans="1:7" ht="13.8" x14ac:dyDescent="0.25">
      <c r="A7" s="13" t="s">
        <v>6</v>
      </c>
      <c r="B7" s="14">
        <v>11</v>
      </c>
      <c r="C7" s="15">
        <v>36</v>
      </c>
      <c r="D7" s="14">
        <v>10.800000190734863</v>
      </c>
      <c r="E7" s="15">
        <v>43.200000762939453</v>
      </c>
      <c r="F7" s="14">
        <v>9.5945806503295898</v>
      </c>
      <c r="G7" s="15">
        <v>45.485420227050781</v>
      </c>
    </row>
    <row r="8" spans="1:7" ht="13.8" x14ac:dyDescent="0.25">
      <c r="A8" s="13" t="s">
        <v>7</v>
      </c>
      <c r="B8" s="14">
        <v>8</v>
      </c>
      <c r="C8" s="15">
        <v>24</v>
      </c>
      <c r="D8" s="14">
        <v>8</v>
      </c>
      <c r="E8" s="15">
        <v>32</v>
      </c>
      <c r="F8" s="14">
        <v>7.1469087600708008</v>
      </c>
      <c r="G8" s="15">
        <v>34.713558197021484</v>
      </c>
    </row>
    <row r="9" spans="1:7" ht="13.8" x14ac:dyDescent="0.25">
      <c r="A9" s="13" t="s">
        <v>8</v>
      </c>
      <c r="B9" s="14">
        <v>1</v>
      </c>
      <c r="C9" s="15">
        <v>42</v>
      </c>
      <c r="D9" s="14">
        <v>1.2608696222305298</v>
      </c>
      <c r="E9" s="15">
        <v>27.739130020141602</v>
      </c>
      <c r="F9" s="14">
        <v>0.22082255780696869</v>
      </c>
      <c r="G9" s="15">
        <v>20.941339492797852</v>
      </c>
    </row>
    <row r="10" spans="1:7" ht="13.8" x14ac:dyDescent="0.25">
      <c r="A10" s="13" t="s">
        <v>9</v>
      </c>
      <c r="B10" s="14">
        <v>3</v>
      </c>
      <c r="C10" s="15">
        <v>18</v>
      </c>
      <c r="D10" s="14">
        <v>0</v>
      </c>
      <c r="E10" s="15">
        <v>19</v>
      </c>
      <c r="F10" s="14">
        <v>0</v>
      </c>
      <c r="G10" s="15">
        <v>17.642856597900391</v>
      </c>
    </row>
    <row r="11" spans="1:7" ht="13.8" x14ac:dyDescent="0.25">
      <c r="A11" s="13" t="s">
        <v>10</v>
      </c>
      <c r="B11" s="14">
        <v>13</v>
      </c>
      <c r="C11" s="15">
        <v>72</v>
      </c>
      <c r="D11" s="14">
        <v>6.0833334922790527</v>
      </c>
      <c r="E11" s="15">
        <v>66.916664123535156</v>
      </c>
      <c r="F11" s="14">
        <v>5.650568962097168</v>
      </c>
      <c r="G11" s="15">
        <v>64.942840576171875</v>
      </c>
    </row>
    <row r="12" spans="1:7" ht="13.8" x14ac:dyDescent="0.25">
      <c r="A12" s="13" t="s">
        <v>11</v>
      </c>
      <c r="B12" s="14">
        <v>14</v>
      </c>
      <c r="C12" s="15">
        <v>40</v>
      </c>
      <c r="D12" s="14">
        <v>8.4411764144897461</v>
      </c>
      <c r="E12" s="15">
        <v>32.558822631835938</v>
      </c>
      <c r="F12" s="14">
        <v>8.1005315780639648</v>
      </c>
      <c r="G12" s="15">
        <v>32.204551696777344</v>
      </c>
    </row>
    <row r="13" spans="1:7" ht="13.8" x14ac:dyDescent="0.25">
      <c r="A13" s="13" t="s">
        <v>12</v>
      </c>
      <c r="B13" s="14">
        <v>43</v>
      </c>
      <c r="C13" s="15">
        <v>212</v>
      </c>
      <c r="D13" s="14">
        <v>28.649005889892578</v>
      </c>
      <c r="E13" s="15">
        <v>177.35099792480469</v>
      </c>
      <c r="F13" s="14">
        <v>25.131372451782227</v>
      </c>
      <c r="G13" s="15">
        <v>205.29130554199219</v>
      </c>
    </row>
    <row r="14" spans="1:7" ht="13.8" x14ac:dyDescent="0.25">
      <c r="A14" s="13" t="s">
        <v>13</v>
      </c>
      <c r="B14" s="14">
        <v>3</v>
      </c>
      <c r="C14" s="15">
        <v>10</v>
      </c>
      <c r="D14" s="14">
        <v>2.1428570747375488</v>
      </c>
      <c r="E14" s="15">
        <v>12.857142448425293</v>
      </c>
      <c r="F14" s="14">
        <v>2.8361344337463379</v>
      </c>
      <c r="G14" s="15">
        <v>19.66386604309082</v>
      </c>
    </row>
    <row r="15" spans="1:7" ht="13.8" x14ac:dyDescent="0.25">
      <c r="A15" s="13" t="s">
        <v>14</v>
      </c>
      <c r="B15" s="14">
        <v>15</v>
      </c>
      <c r="C15" s="15">
        <v>170</v>
      </c>
      <c r="D15" s="14">
        <v>19.737287521362305</v>
      </c>
      <c r="E15" s="15">
        <v>117.26271057128906</v>
      </c>
      <c r="F15" s="14">
        <v>18.975498199462891</v>
      </c>
      <c r="G15" s="15">
        <v>110.81397247314453</v>
      </c>
    </row>
    <row r="16" spans="1:7" ht="13.8" x14ac:dyDescent="0.25">
      <c r="A16" s="13" t="s">
        <v>15</v>
      </c>
      <c r="B16" s="14">
        <v>1</v>
      </c>
      <c r="C16" s="15">
        <v>13</v>
      </c>
      <c r="D16" s="14">
        <v>1.75</v>
      </c>
      <c r="E16" s="15">
        <v>26.25</v>
      </c>
      <c r="F16" s="14">
        <v>0</v>
      </c>
      <c r="G16" s="15">
        <v>31.612903594970703</v>
      </c>
    </row>
    <row r="17" spans="1:7" ht="13.8" x14ac:dyDescent="0.25">
      <c r="A17" s="16" t="s">
        <v>16</v>
      </c>
      <c r="B17" s="17">
        <f t="shared" ref="B17:G17" si="1">B18+B19</f>
        <v>41</v>
      </c>
      <c r="C17" s="18">
        <f t="shared" si="1"/>
        <v>214</v>
      </c>
      <c r="D17" s="17">
        <f t="shared" si="1"/>
        <v>48.527833461761475</v>
      </c>
      <c r="E17" s="18">
        <f t="shared" si="1"/>
        <v>234.47215843200684</v>
      </c>
      <c r="F17" s="17">
        <f t="shared" si="1"/>
        <v>48.545857906341553</v>
      </c>
      <c r="G17" s="18">
        <f t="shared" si="1"/>
        <v>250.29625511169434</v>
      </c>
    </row>
    <row r="18" spans="1:7" ht="13.8" x14ac:dyDescent="0.25">
      <c r="A18" s="13" t="s">
        <v>17</v>
      </c>
      <c r="B18" s="14">
        <v>2</v>
      </c>
      <c r="C18" s="15">
        <v>17</v>
      </c>
      <c r="D18" s="14">
        <v>2.5999999046325684</v>
      </c>
      <c r="E18" s="15">
        <v>10.399999618530273</v>
      </c>
      <c r="F18" s="14">
        <v>2.5999999046325684</v>
      </c>
      <c r="G18" s="15">
        <v>14.399999618530273</v>
      </c>
    </row>
    <row r="19" spans="1:7" ht="13.8" x14ac:dyDescent="0.25">
      <c r="A19" s="19" t="s">
        <v>18</v>
      </c>
      <c r="B19" s="20">
        <v>39</v>
      </c>
      <c r="C19" s="21">
        <v>197</v>
      </c>
      <c r="D19" s="20">
        <v>45.927833557128906</v>
      </c>
      <c r="E19" s="21">
        <v>224.07215881347656</v>
      </c>
      <c r="F19" s="20">
        <v>45.945858001708984</v>
      </c>
      <c r="G19" s="21">
        <v>235.89625549316406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A32" sqref="A32"/>
    </sheetView>
  </sheetViews>
  <sheetFormatPr defaultRowHeight="13.2" x14ac:dyDescent="0.25"/>
  <cols>
    <col min="1" max="1" width="66.5546875" customWidth="1"/>
    <col min="2" max="7" width="12" bestFit="1" customWidth="1"/>
  </cols>
  <sheetData>
    <row r="1" spans="1:7" ht="15.6" x14ac:dyDescent="0.3">
      <c r="A1" s="1" t="s">
        <v>22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123.01022207736969</v>
      </c>
      <c r="C5" s="12">
        <f t="shared" si="0"/>
        <v>481.98977184295654</v>
      </c>
      <c r="D5" s="11">
        <f t="shared" si="0"/>
        <v>91.013768434524536</v>
      </c>
      <c r="E5" s="12">
        <f t="shared" si="0"/>
        <v>488.98623847961426</v>
      </c>
      <c r="F5" s="11">
        <f t="shared" si="0"/>
        <v>98.494436025619507</v>
      </c>
      <c r="G5" s="12">
        <f t="shared" si="0"/>
        <v>485.81355667114258</v>
      </c>
    </row>
    <row r="6" spans="1:7" ht="13.8" x14ac:dyDescent="0.25">
      <c r="A6" s="13" t="s">
        <v>5</v>
      </c>
      <c r="B6" s="14">
        <v>17.684209823608398</v>
      </c>
      <c r="C6" s="15">
        <v>38.315788269042969</v>
      </c>
      <c r="D6" s="14">
        <v>9.4705886840820312</v>
      </c>
      <c r="E6" s="15">
        <v>36.529411315917969</v>
      </c>
      <c r="F6" s="14">
        <v>8.1571769714355469</v>
      </c>
      <c r="G6" s="15">
        <v>38.353935241699219</v>
      </c>
    </row>
    <row r="7" spans="1:7" ht="13.8" x14ac:dyDescent="0.25">
      <c r="A7" s="13" t="s">
        <v>6</v>
      </c>
      <c r="B7" s="14">
        <v>11.076923370361328</v>
      </c>
      <c r="C7" s="15">
        <v>42.923076629638672</v>
      </c>
      <c r="D7" s="14">
        <v>16.260869979858398</v>
      </c>
      <c r="E7" s="15">
        <v>51.739131927490234</v>
      </c>
      <c r="F7" s="14">
        <v>17.573543548583984</v>
      </c>
      <c r="G7" s="15">
        <v>61.340038299560547</v>
      </c>
    </row>
    <row r="8" spans="1:7" ht="13.8" x14ac:dyDescent="0.25">
      <c r="A8" s="13" t="s">
        <v>7</v>
      </c>
      <c r="B8" s="14">
        <v>5.2173914909362793</v>
      </c>
      <c r="C8" s="15">
        <v>24.782608032226563</v>
      </c>
      <c r="D8" s="14">
        <v>6.4814815521240234</v>
      </c>
      <c r="E8" s="15">
        <v>28.518518447875977</v>
      </c>
      <c r="F8" s="14">
        <v>6.2579822540283203</v>
      </c>
      <c r="G8" s="15">
        <v>27.535121917724609</v>
      </c>
    </row>
    <row r="9" spans="1:7" ht="13.8" x14ac:dyDescent="0.25">
      <c r="A9" s="13" t="s">
        <v>8</v>
      </c>
      <c r="B9" s="14">
        <v>11.647058486938477</v>
      </c>
      <c r="C9" s="15">
        <v>10.352941513061523</v>
      </c>
      <c r="D9" s="14">
        <v>3.923076868057251</v>
      </c>
      <c r="E9" s="15">
        <v>13.076923370361328</v>
      </c>
      <c r="F9" s="14">
        <v>3.8476331233978271</v>
      </c>
      <c r="G9" s="15">
        <v>8.9023666381835938</v>
      </c>
    </row>
    <row r="10" spans="1:7" ht="13.8" x14ac:dyDescent="0.25">
      <c r="A10" s="13" t="s">
        <v>9</v>
      </c>
      <c r="B10" s="14">
        <v>1.1875</v>
      </c>
      <c r="C10" s="15">
        <v>17.8125</v>
      </c>
      <c r="D10" s="14">
        <v>0</v>
      </c>
      <c r="E10" s="15">
        <v>13</v>
      </c>
      <c r="F10" s="14">
        <v>0</v>
      </c>
      <c r="G10" s="15">
        <v>11.266666412353516</v>
      </c>
    </row>
    <row r="11" spans="1:7" ht="13.8" x14ac:dyDescent="0.25">
      <c r="A11" s="13" t="s">
        <v>10</v>
      </c>
      <c r="B11" s="14">
        <v>17.680000305175781</v>
      </c>
      <c r="C11" s="15">
        <v>50.319999694824219</v>
      </c>
      <c r="D11" s="14">
        <v>12.692307472229004</v>
      </c>
      <c r="E11" s="15">
        <v>53.307693481445313</v>
      </c>
      <c r="F11" s="14">
        <v>11.623167037963867</v>
      </c>
      <c r="G11" s="15">
        <v>53.600360870361328</v>
      </c>
    </row>
    <row r="12" spans="1:7" ht="13.8" x14ac:dyDescent="0.25">
      <c r="A12" s="13" t="s">
        <v>11</v>
      </c>
      <c r="B12" s="14">
        <v>7.1052632331848145</v>
      </c>
      <c r="C12" s="15">
        <v>37.894737243652344</v>
      </c>
      <c r="D12" s="14">
        <v>4.4848484992980957</v>
      </c>
      <c r="E12" s="15">
        <v>32.515151977539062</v>
      </c>
      <c r="F12" s="14">
        <v>4.1231670379638672</v>
      </c>
      <c r="G12" s="15">
        <v>29.892961502075195</v>
      </c>
    </row>
    <row r="13" spans="1:7" ht="13.8" x14ac:dyDescent="0.25">
      <c r="A13" s="13" t="s">
        <v>12</v>
      </c>
      <c r="B13" s="14">
        <v>40.013607025146484</v>
      </c>
      <c r="C13" s="15">
        <v>132.98638916015625</v>
      </c>
      <c r="D13" s="14">
        <v>28.6875</v>
      </c>
      <c r="E13" s="15">
        <v>124.3125</v>
      </c>
      <c r="F13" s="14">
        <v>33.744106292724609</v>
      </c>
      <c r="G13" s="15">
        <v>111.86968994140625</v>
      </c>
    </row>
    <row r="14" spans="1:7" ht="13.8" x14ac:dyDescent="0.25">
      <c r="A14" s="13" t="s">
        <v>13</v>
      </c>
      <c r="B14" s="14">
        <v>4.8571429252624512</v>
      </c>
      <c r="C14" s="15">
        <v>12.142857551574707</v>
      </c>
      <c r="D14" s="14">
        <v>2.2666666507720947</v>
      </c>
      <c r="E14" s="15">
        <v>14.733333587646484</v>
      </c>
      <c r="F14" s="14">
        <v>3.0222222805023193</v>
      </c>
      <c r="G14" s="15">
        <v>19.644443511962891</v>
      </c>
    </row>
    <row r="15" spans="1:7" ht="13.8" x14ac:dyDescent="0.25">
      <c r="A15" s="13" t="s">
        <v>14</v>
      </c>
      <c r="B15" s="14">
        <v>4.904761791229248</v>
      </c>
      <c r="C15" s="15">
        <v>98.095237731933594</v>
      </c>
      <c r="D15" s="14">
        <v>5.1964287757873535</v>
      </c>
      <c r="E15" s="15">
        <v>91.803573608398438</v>
      </c>
      <c r="F15" s="14">
        <v>8.2861003875732422</v>
      </c>
      <c r="G15" s="15">
        <v>91.726325988769531</v>
      </c>
    </row>
    <row r="16" spans="1:7" ht="13.8" x14ac:dyDescent="0.25">
      <c r="A16" s="13" t="s">
        <v>15</v>
      </c>
      <c r="B16" s="14">
        <v>1.6363636255264282</v>
      </c>
      <c r="C16" s="15">
        <v>16.363636016845703</v>
      </c>
      <c r="D16" s="14">
        <v>1.5499999523162842</v>
      </c>
      <c r="E16" s="15">
        <v>29.450000762939453</v>
      </c>
      <c r="F16" s="14">
        <v>1.8593370914459229</v>
      </c>
      <c r="G16" s="15">
        <v>31.681646347045898</v>
      </c>
    </row>
    <row r="17" spans="1:7" ht="13.8" x14ac:dyDescent="0.25">
      <c r="A17" s="16" t="s">
        <v>16</v>
      </c>
      <c r="B17" s="17">
        <f t="shared" ref="B17:G17" si="1">B18+B19</f>
        <v>49.109092712402344</v>
      </c>
      <c r="C17" s="18">
        <f t="shared" si="1"/>
        <v>177.89091491699219</v>
      </c>
      <c r="D17" s="17">
        <f t="shared" si="1"/>
        <v>45.304569244384766</v>
      </c>
      <c r="E17" s="18">
        <f t="shared" si="1"/>
        <v>222.6954345703125</v>
      </c>
      <c r="F17" s="17">
        <f t="shared" si="1"/>
        <v>48.802616119384766</v>
      </c>
      <c r="G17" s="18">
        <f t="shared" si="1"/>
        <v>244.50011253356934</v>
      </c>
    </row>
    <row r="18" spans="1:7" ht="13.8" x14ac:dyDescent="0.25">
      <c r="A18" s="13" t="s">
        <v>17</v>
      </c>
      <c r="B18" s="14">
        <v>0</v>
      </c>
      <c r="C18" s="15">
        <v>8</v>
      </c>
      <c r="D18" s="14">
        <v>0</v>
      </c>
      <c r="E18" s="15">
        <v>13</v>
      </c>
      <c r="F18" s="14">
        <v>0</v>
      </c>
      <c r="G18" s="15">
        <v>10.399999618530273</v>
      </c>
    </row>
    <row r="19" spans="1:7" ht="13.8" x14ac:dyDescent="0.25">
      <c r="A19" s="19" t="s">
        <v>18</v>
      </c>
      <c r="B19" s="20">
        <v>49.109092712402344</v>
      </c>
      <c r="C19" s="21">
        <v>169.89091491699219</v>
      </c>
      <c r="D19" s="20">
        <v>45.304569244384766</v>
      </c>
      <c r="E19" s="21">
        <v>209.6954345703125</v>
      </c>
      <c r="F19" s="20">
        <v>48.802616119384766</v>
      </c>
      <c r="G19" s="21">
        <v>234.10011291503906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J10" sqref="J10"/>
    </sheetView>
  </sheetViews>
  <sheetFormatPr defaultRowHeight="13.2" x14ac:dyDescent="0.25"/>
  <cols>
    <col min="1" max="1" width="66.5546875" customWidth="1"/>
    <col min="2" max="7" width="12" bestFit="1" customWidth="1"/>
  </cols>
  <sheetData>
    <row r="1" spans="1:7" ht="15.6" x14ac:dyDescent="0.3">
      <c r="A1" s="1" t="s">
        <v>23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698.88073635101318</v>
      </c>
      <c r="C5" s="12">
        <f t="shared" si="0"/>
        <v>814.11924934387207</v>
      </c>
      <c r="D5" s="11">
        <f t="shared" si="0"/>
        <v>707.10779190063477</v>
      </c>
      <c r="E5" s="12">
        <f t="shared" si="0"/>
        <v>718.8922233581543</v>
      </c>
      <c r="F5" s="11">
        <f t="shared" si="0"/>
        <v>701.13208961486816</v>
      </c>
      <c r="G5" s="12">
        <f t="shared" si="0"/>
        <v>719.05805397033691</v>
      </c>
    </row>
    <row r="6" spans="1:7" ht="13.8" x14ac:dyDescent="0.25">
      <c r="A6" s="13" t="s">
        <v>5</v>
      </c>
      <c r="B6" s="14">
        <v>29.612499237060547</v>
      </c>
      <c r="C6" s="15">
        <v>73.387496948242188</v>
      </c>
      <c r="D6" s="14">
        <v>56.341464996337891</v>
      </c>
      <c r="E6" s="15">
        <v>48.658535003662109</v>
      </c>
      <c r="F6" s="14">
        <v>63.56048583984375</v>
      </c>
      <c r="G6" s="15">
        <v>42.768627166748047</v>
      </c>
    </row>
    <row r="7" spans="1:7" ht="13.8" x14ac:dyDescent="0.25">
      <c r="A7" s="13" t="s">
        <v>6</v>
      </c>
      <c r="B7" s="14">
        <v>90.429824829101563</v>
      </c>
      <c r="C7" s="15">
        <v>78.570175170898438</v>
      </c>
      <c r="D7" s="14">
        <v>97.428573608398438</v>
      </c>
      <c r="E7" s="15">
        <v>88.571426391601563</v>
      </c>
      <c r="F7" s="14">
        <v>103.090087890625</v>
      </c>
      <c r="G7" s="15">
        <v>96.051216125488281</v>
      </c>
    </row>
    <row r="8" spans="1:7" ht="13.8" x14ac:dyDescent="0.25">
      <c r="A8" s="13" t="s">
        <v>7</v>
      </c>
      <c r="B8" s="14">
        <v>23.851064682006836</v>
      </c>
      <c r="C8" s="15">
        <v>35.148937225341797</v>
      </c>
      <c r="D8" s="14">
        <v>37.847457885742188</v>
      </c>
      <c r="E8" s="15">
        <v>39.152542114257813</v>
      </c>
      <c r="F8" s="14">
        <v>36.850421905517578</v>
      </c>
      <c r="G8" s="15">
        <v>39.094783782958984</v>
      </c>
    </row>
    <row r="9" spans="1:7" ht="13.8" x14ac:dyDescent="0.25">
      <c r="A9" s="13" t="s">
        <v>8</v>
      </c>
      <c r="B9" s="14">
        <v>24.44444465637207</v>
      </c>
      <c r="C9" s="15">
        <v>41.555557250976562</v>
      </c>
      <c r="D9" s="14">
        <v>21.026315689086914</v>
      </c>
      <c r="E9" s="15">
        <v>25.973684310913086</v>
      </c>
      <c r="F9" s="14">
        <v>20.991958618164063</v>
      </c>
      <c r="G9" s="15">
        <v>26.929609298706055</v>
      </c>
    </row>
    <row r="10" spans="1:7" ht="13.8" x14ac:dyDescent="0.25">
      <c r="A10" s="13" t="s">
        <v>9</v>
      </c>
      <c r="B10" s="14">
        <v>20.923076629638672</v>
      </c>
      <c r="C10" s="15">
        <v>13.076923370361328</v>
      </c>
      <c r="D10" s="14">
        <v>24</v>
      </c>
      <c r="E10" s="15">
        <v>24</v>
      </c>
      <c r="F10" s="14">
        <v>24.452829360961914</v>
      </c>
      <c r="G10" s="15">
        <v>24.452829360961914</v>
      </c>
    </row>
    <row r="11" spans="1:7" ht="13.8" x14ac:dyDescent="0.25">
      <c r="A11" s="13" t="s">
        <v>10</v>
      </c>
      <c r="B11" s="14">
        <v>78.206893920898438</v>
      </c>
      <c r="C11" s="15">
        <v>110.79310607910156</v>
      </c>
      <c r="D11" s="14">
        <v>69.934425354003906</v>
      </c>
      <c r="E11" s="15">
        <v>88.065574645996094</v>
      </c>
      <c r="F11" s="14">
        <v>64.572074890136719</v>
      </c>
      <c r="G11" s="15">
        <v>86.558364868164062</v>
      </c>
    </row>
    <row r="12" spans="1:7" ht="13.8" x14ac:dyDescent="0.25">
      <c r="A12" s="13" t="s">
        <v>11</v>
      </c>
      <c r="B12" s="14">
        <v>54.933334350585938</v>
      </c>
      <c r="C12" s="15">
        <v>48.066665649414062</v>
      </c>
      <c r="D12" s="14">
        <v>48.101696014404297</v>
      </c>
      <c r="E12" s="15">
        <v>37.898303985595703</v>
      </c>
      <c r="F12" s="14">
        <v>46.053863525390625</v>
      </c>
      <c r="G12" s="15">
        <v>39.157142639160156</v>
      </c>
    </row>
    <row r="13" spans="1:7" ht="13.8" x14ac:dyDescent="0.25">
      <c r="A13" s="13" t="s">
        <v>12</v>
      </c>
      <c r="B13" s="14">
        <v>291.79904174804687</v>
      </c>
      <c r="C13" s="15">
        <v>247.20094299316406</v>
      </c>
      <c r="D13" s="14">
        <v>257.04000854492188</v>
      </c>
      <c r="E13" s="15">
        <v>201.96000671386719</v>
      </c>
      <c r="F13" s="14">
        <v>247.45921325683594</v>
      </c>
      <c r="G13" s="15">
        <v>207.08448791503906</v>
      </c>
    </row>
    <row r="14" spans="1:7" ht="13.8" x14ac:dyDescent="0.25">
      <c r="A14" s="13" t="s">
        <v>13</v>
      </c>
      <c r="B14" s="14">
        <v>10.125</v>
      </c>
      <c r="C14" s="15">
        <v>16.875</v>
      </c>
      <c r="D14" s="14">
        <v>16.285715103149414</v>
      </c>
      <c r="E14" s="15">
        <v>21.714284896850586</v>
      </c>
      <c r="F14" s="14">
        <v>20.199335098266602</v>
      </c>
      <c r="G14" s="15">
        <v>27.300664901733398</v>
      </c>
    </row>
    <row r="15" spans="1:7" ht="13.8" x14ac:dyDescent="0.25">
      <c r="A15" s="13" t="s">
        <v>14</v>
      </c>
      <c r="B15" s="14">
        <v>64.841270446777344</v>
      </c>
      <c r="C15" s="15">
        <v>125.15872955322266</v>
      </c>
      <c r="D15" s="14">
        <v>55.6875</v>
      </c>
      <c r="E15" s="15">
        <v>106.3125</v>
      </c>
      <c r="F15" s="14">
        <v>45.906772613525391</v>
      </c>
      <c r="G15" s="15">
        <v>86.835700988769531</v>
      </c>
    </row>
    <row r="16" spans="1:7" ht="13.8" x14ac:dyDescent="0.25">
      <c r="A16" s="13" t="s">
        <v>15</v>
      </c>
      <c r="B16" s="14">
        <v>9.7142858505249023</v>
      </c>
      <c r="C16" s="15">
        <v>24.285715103149414</v>
      </c>
      <c r="D16" s="14">
        <v>23.414634704589844</v>
      </c>
      <c r="E16" s="15">
        <v>36.585365295410156</v>
      </c>
      <c r="F16" s="14">
        <v>27.995046615600586</v>
      </c>
      <c r="G16" s="15">
        <v>42.824626922607422</v>
      </c>
    </row>
    <row r="17" spans="1:7" ht="13.8" x14ac:dyDescent="0.25">
      <c r="A17" s="16" t="s">
        <v>16</v>
      </c>
      <c r="B17" s="17">
        <f t="shared" ref="B17:G17" si="1">B18+B19</f>
        <v>279.15082359313965</v>
      </c>
      <c r="C17" s="18">
        <f t="shared" si="1"/>
        <v>380.84917640686035</v>
      </c>
      <c r="D17" s="17">
        <f t="shared" si="1"/>
        <v>361.10573768615723</v>
      </c>
      <c r="E17" s="18">
        <f t="shared" si="1"/>
        <v>373.89426231384277</v>
      </c>
      <c r="F17" s="17">
        <f t="shared" si="1"/>
        <v>369.53567695617676</v>
      </c>
      <c r="G17" s="18">
        <f t="shared" si="1"/>
        <v>400.32889747619629</v>
      </c>
    </row>
    <row r="18" spans="1:7" ht="13.8" x14ac:dyDescent="0.25">
      <c r="A18" s="13" t="s">
        <v>17</v>
      </c>
      <c r="B18" s="14">
        <v>14.193548202514648</v>
      </c>
      <c r="C18" s="15">
        <v>25.806451797485352</v>
      </c>
      <c r="D18" s="14">
        <v>17.600000381469727</v>
      </c>
      <c r="E18" s="15">
        <v>22.399999618530273</v>
      </c>
      <c r="F18" s="14">
        <v>18.392793655395508</v>
      </c>
      <c r="G18" s="15">
        <v>20.273874282836914</v>
      </c>
    </row>
    <row r="19" spans="1:7" ht="13.8" x14ac:dyDescent="0.25">
      <c r="A19" s="19" t="s">
        <v>18</v>
      </c>
      <c r="B19" s="20">
        <v>264.957275390625</v>
      </c>
      <c r="C19" s="21">
        <v>355.042724609375</v>
      </c>
      <c r="D19" s="20">
        <v>343.5057373046875</v>
      </c>
      <c r="E19" s="21">
        <v>351.4942626953125</v>
      </c>
      <c r="F19" s="20">
        <v>351.14288330078125</v>
      </c>
      <c r="G19" s="21">
        <v>380.05502319335937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J10" sqref="J10"/>
    </sheetView>
  </sheetViews>
  <sheetFormatPr defaultRowHeight="13.2" x14ac:dyDescent="0.25"/>
  <cols>
    <col min="1" max="1" width="66.5546875" customWidth="1"/>
    <col min="2" max="7" width="12" bestFit="1" customWidth="1"/>
  </cols>
  <sheetData>
    <row r="1" spans="1:7" ht="15.6" x14ac:dyDescent="0.3">
      <c r="A1" s="1" t="s">
        <v>24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347.6943097114563</v>
      </c>
      <c r="C5" s="12">
        <f t="shared" si="0"/>
        <v>252.30568814277649</v>
      </c>
      <c r="D5" s="11">
        <f t="shared" si="0"/>
        <v>287.10737478733063</v>
      </c>
      <c r="E5" s="12">
        <f t="shared" si="0"/>
        <v>214.89262199401855</v>
      </c>
      <c r="F5" s="11">
        <f t="shared" si="0"/>
        <v>283.97800946235657</v>
      </c>
      <c r="G5" s="12">
        <f t="shared" si="0"/>
        <v>215.03167915344238</v>
      </c>
    </row>
    <row r="6" spans="1:7" ht="13.8" x14ac:dyDescent="0.25">
      <c r="A6" s="13" t="s">
        <v>5</v>
      </c>
      <c r="B6" s="14">
        <v>11.470588684082031</v>
      </c>
      <c r="C6" s="15">
        <v>27.529411315917969</v>
      </c>
      <c r="D6" s="14">
        <v>14.5</v>
      </c>
      <c r="E6" s="15">
        <v>14.5</v>
      </c>
      <c r="F6" s="14">
        <v>13.879969596862793</v>
      </c>
      <c r="G6" s="15">
        <v>15.794448852539063</v>
      </c>
    </row>
    <row r="7" spans="1:7" ht="13.8" x14ac:dyDescent="0.25">
      <c r="A7" s="13" t="s">
        <v>6</v>
      </c>
      <c r="B7" s="14">
        <v>29.764705657958984</v>
      </c>
      <c r="C7" s="15">
        <v>16.235294342041016</v>
      </c>
      <c r="D7" s="14">
        <v>31.090909957885742</v>
      </c>
      <c r="E7" s="15">
        <v>25.909090042114258</v>
      </c>
      <c r="F7" s="14">
        <v>29.002538681030273</v>
      </c>
      <c r="G7" s="15">
        <v>25.717460632324219</v>
      </c>
    </row>
    <row r="8" spans="1:7" ht="13.8" x14ac:dyDescent="0.25">
      <c r="A8" s="13" t="s">
        <v>7</v>
      </c>
      <c r="B8" s="14">
        <v>16</v>
      </c>
      <c r="C8" s="15">
        <v>16</v>
      </c>
      <c r="D8" s="14">
        <v>15.840000152587891</v>
      </c>
      <c r="E8" s="15">
        <v>17.159999847412109</v>
      </c>
      <c r="F8" s="14">
        <v>16.318761825561523</v>
      </c>
      <c r="G8" s="15">
        <v>17.597904205322266</v>
      </c>
    </row>
    <row r="9" spans="1:7" ht="13.8" x14ac:dyDescent="0.25">
      <c r="A9" s="13" t="s">
        <v>8</v>
      </c>
      <c r="B9" s="14">
        <v>17.058822631835938</v>
      </c>
      <c r="C9" s="15">
        <v>11.941176414489746</v>
      </c>
      <c r="D9" s="14">
        <v>6</v>
      </c>
      <c r="E9" s="15">
        <v>10</v>
      </c>
      <c r="F9" s="14">
        <v>6.3529410362243652</v>
      </c>
      <c r="G9" s="15">
        <v>10.588234901428223</v>
      </c>
    </row>
    <row r="10" spans="1:7" ht="13.8" x14ac:dyDescent="0.25">
      <c r="A10" s="13" t="s">
        <v>9</v>
      </c>
      <c r="B10" s="14">
        <v>7.875</v>
      </c>
      <c r="C10" s="15">
        <v>1.125</v>
      </c>
      <c r="D10" s="14">
        <v>9.3333330154418945</v>
      </c>
      <c r="E10" s="15">
        <v>4.6666665077209473</v>
      </c>
      <c r="F10" s="14">
        <v>7.9019608497619629</v>
      </c>
      <c r="G10" s="15">
        <v>5.0980391502380371</v>
      </c>
    </row>
    <row r="11" spans="1:7" ht="13.8" x14ac:dyDescent="0.25">
      <c r="A11" s="13" t="s">
        <v>10</v>
      </c>
      <c r="B11" s="14">
        <v>44.571430206298828</v>
      </c>
      <c r="C11" s="15">
        <v>33.428569793701172</v>
      </c>
      <c r="D11" s="14">
        <v>41.884616851806641</v>
      </c>
      <c r="E11" s="15">
        <v>24.115385055541992</v>
      </c>
      <c r="F11" s="14">
        <v>35.301692962646484</v>
      </c>
      <c r="G11" s="15">
        <v>20.077619552612305</v>
      </c>
    </row>
    <row r="12" spans="1:7" ht="13.8" x14ac:dyDescent="0.25">
      <c r="A12" s="13" t="s">
        <v>11</v>
      </c>
      <c r="B12" s="14">
        <v>23.351350784301758</v>
      </c>
      <c r="C12" s="15">
        <v>24.648649215698242</v>
      </c>
      <c r="D12" s="14">
        <v>21.636363983154297</v>
      </c>
      <c r="E12" s="15">
        <v>20.363636016845703</v>
      </c>
      <c r="F12" s="14">
        <v>21.924528121948242</v>
      </c>
      <c r="G12" s="15">
        <v>21.660377502441406</v>
      </c>
    </row>
    <row r="13" spans="1:7" ht="13.8" x14ac:dyDescent="0.25">
      <c r="A13" s="13" t="s">
        <v>12</v>
      </c>
      <c r="B13" s="14">
        <v>177.69955444335937</v>
      </c>
      <c r="C13" s="15">
        <v>81.300445556640625</v>
      </c>
      <c r="D13" s="14">
        <v>133.67741394042969</v>
      </c>
      <c r="E13" s="15">
        <v>51.322582244873047</v>
      </c>
      <c r="F13" s="14">
        <v>133.37120056152344</v>
      </c>
      <c r="G13" s="15">
        <v>50.553218841552734</v>
      </c>
    </row>
    <row r="14" spans="1:7" ht="13.8" x14ac:dyDescent="0.25">
      <c r="A14" s="13" t="s">
        <v>13</v>
      </c>
      <c r="B14" s="14">
        <v>5.1428570747375488</v>
      </c>
      <c r="C14" s="15">
        <v>3.8571429252624512</v>
      </c>
      <c r="D14" s="14">
        <v>7.5833334922790527</v>
      </c>
      <c r="E14" s="15">
        <v>5.4166665077209473</v>
      </c>
      <c r="F14" s="14">
        <v>7.5833334922790527</v>
      </c>
      <c r="G14" s="15">
        <v>5.4166665077209473</v>
      </c>
    </row>
    <row r="15" spans="1:7" ht="13.8" x14ac:dyDescent="0.25">
      <c r="A15" s="13" t="s">
        <v>14</v>
      </c>
      <c r="B15" s="14">
        <v>10.560000419616699</v>
      </c>
      <c r="C15" s="15">
        <v>33.439998626708984</v>
      </c>
      <c r="D15" s="14">
        <v>3.8947367668151855</v>
      </c>
      <c r="E15" s="15">
        <v>33.105262756347656</v>
      </c>
      <c r="F15" s="14">
        <v>8.5922365188598633</v>
      </c>
      <c r="G15" s="15">
        <v>31.013397216796875</v>
      </c>
    </row>
    <row r="16" spans="1:7" ht="13.8" x14ac:dyDescent="0.25">
      <c r="A16" s="13" t="s">
        <v>15</v>
      </c>
      <c r="B16" s="14">
        <v>4.1999998092651367</v>
      </c>
      <c r="C16" s="15">
        <v>2.7999999523162842</v>
      </c>
      <c r="D16" s="14">
        <v>1.6666666269302368</v>
      </c>
      <c r="E16" s="15">
        <v>8.3333330154418945</v>
      </c>
      <c r="F16" s="14">
        <v>3.7488458156585693</v>
      </c>
      <c r="G16" s="15">
        <v>11.514311790466309</v>
      </c>
    </row>
    <row r="17" spans="1:7" ht="13.8" x14ac:dyDescent="0.25">
      <c r="A17" s="16" t="s">
        <v>16</v>
      </c>
      <c r="B17" s="17">
        <f t="shared" ref="B17:G17" si="1">B18+B19</f>
        <v>101.55555725097656</v>
      </c>
      <c r="C17" s="18">
        <f t="shared" si="1"/>
        <v>92.444442749023437</v>
      </c>
      <c r="D17" s="17">
        <f t="shared" si="1"/>
        <v>130.98387145996094</v>
      </c>
      <c r="E17" s="18">
        <f t="shared" si="1"/>
        <v>113.01612854003906</v>
      </c>
      <c r="F17" s="17">
        <f t="shared" si="1"/>
        <v>134.40411567687988</v>
      </c>
      <c r="G17" s="18">
        <f t="shared" si="1"/>
        <v>122.58847427368164</v>
      </c>
    </row>
    <row r="18" spans="1:7" ht="13.8" x14ac:dyDescent="0.25">
      <c r="A18" s="13" t="s">
        <v>17</v>
      </c>
      <c r="B18" s="14">
        <v>6</v>
      </c>
      <c r="C18" s="15">
        <v>16</v>
      </c>
      <c r="D18" s="14">
        <v>7.5</v>
      </c>
      <c r="E18" s="15">
        <v>16.5</v>
      </c>
      <c r="F18" s="14">
        <v>7.9200000762939453</v>
      </c>
      <c r="G18" s="15">
        <v>18.479999542236328</v>
      </c>
    </row>
    <row r="19" spans="1:7" ht="13.8" x14ac:dyDescent="0.25">
      <c r="A19" s="19" t="s">
        <v>18</v>
      </c>
      <c r="B19" s="20">
        <v>95.555557250976563</v>
      </c>
      <c r="C19" s="21">
        <v>76.444442749023437</v>
      </c>
      <c r="D19" s="20">
        <v>123.48387145996094</v>
      </c>
      <c r="E19" s="21">
        <v>96.516128540039063</v>
      </c>
      <c r="F19" s="20">
        <v>126.48411560058594</v>
      </c>
      <c r="G19" s="21">
        <v>104.10847473144531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J10" sqref="J10"/>
    </sheetView>
  </sheetViews>
  <sheetFormatPr defaultRowHeight="13.2" x14ac:dyDescent="0.25"/>
  <cols>
    <col min="1" max="1" width="66.5546875" customWidth="1"/>
    <col min="2" max="3" width="10.6640625" bestFit="1" customWidth="1"/>
    <col min="4" max="7" width="12.109375" bestFit="1" customWidth="1"/>
  </cols>
  <sheetData>
    <row r="1" spans="1:7" ht="15.6" x14ac:dyDescent="0.3">
      <c r="A1" s="1" t="s">
        <v>25</v>
      </c>
    </row>
    <row r="2" spans="1:7" ht="13.8" x14ac:dyDescent="0.25">
      <c r="A2" s="2"/>
      <c r="B2" s="23">
        <v>2008</v>
      </c>
      <c r="C2" s="24"/>
      <c r="D2" s="23">
        <v>2016</v>
      </c>
      <c r="E2" s="24"/>
      <c r="F2" s="23">
        <v>2019</v>
      </c>
      <c r="G2" s="25"/>
    </row>
    <row r="3" spans="1:7" ht="13.8" x14ac:dyDescent="0.25">
      <c r="A3" s="3"/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6" t="s">
        <v>2</v>
      </c>
    </row>
    <row r="4" spans="1:7" ht="13.8" x14ac:dyDescent="0.25">
      <c r="A4" s="7"/>
      <c r="B4" s="7" t="s">
        <v>3</v>
      </c>
      <c r="C4" s="8" t="s">
        <v>3</v>
      </c>
      <c r="D4" s="7" t="s">
        <v>3</v>
      </c>
      <c r="E4" s="8" t="s">
        <v>3</v>
      </c>
      <c r="F4" s="7" t="s">
        <v>3</v>
      </c>
      <c r="G4" s="9" t="s">
        <v>3</v>
      </c>
    </row>
    <row r="5" spans="1:7" ht="13.8" x14ac:dyDescent="0.25">
      <c r="A5" s="10" t="s">
        <v>4</v>
      </c>
      <c r="B5" s="11">
        <f t="shared" ref="B5:G5" si="0">SUM(B6:B16)</f>
        <v>586</v>
      </c>
      <c r="C5" s="12">
        <f t="shared" si="0"/>
        <v>369</v>
      </c>
      <c r="D5" s="11">
        <f t="shared" si="0"/>
        <v>524.21119117736816</v>
      </c>
      <c r="E5" s="12">
        <f t="shared" si="0"/>
        <v>362.78881454467773</v>
      </c>
      <c r="F5" s="11">
        <f t="shared" si="0"/>
        <v>536.35738277435303</v>
      </c>
      <c r="G5" s="12">
        <f t="shared" si="0"/>
        <v>375.68806266784668</v>
      </c>
    </row>
    <row r="6" spans="1:7" ht="13.8" x14ac:dyDescent="0.25">
      <c r="A6" s="13" t="s">
        <v>5</v>
      </c>
      <c r="B6" s="14">
        <v>38</v>
      </c>
      <c r="C6" s="15">
        <v>34</v>
      </c>
      <c r="D6" s="14">
        <v>26.727272033691406</v>
      </c>
      <c r="E6" s="15">
        <v>29.272727966308594</v>
      </c>
      <c r="F6" s="14">
        <v>31.038124084472656</v>
      </c>
      <c r="G6" s="15">
        <v>27.761877059936523</v>
      </c>
    </row>
    <row r="7" spans="1:7" ht="13.8" x14ac:dyDescent="0.25">
      <c r="A7" s="13" t="s">
        <v>6</v>
      </c>
      <c r="B7" s="14">
        <v>33</v>
      </c>
      <c r="C7" s="15">
        <v>44</v>
      </c>
      <c r="D7" s="14">
        <v>51.5</v>
      </c>
      <c r="E7" s="15">
        <v>51.5</v>
      </c>
      <c r="F7" s="14">
        <v>52.476631164550781</v>
      </c>
      <c r="G7" s="15">
        <v>47.662258148193359</v>
      </c>
    </row>
    <row r="8" spans="1:7" ht="13.8" x14ac:dyDescent="0.25">
      <c r="A8" s="13" t="s">
        <v>7</v>
      </c>
      <c r="B8" s="14">
        <v>29</v>
      </c>
      <c r="C8" s="15">
        <v>12</v>
      </c>
      <c r="D8" s="14">
        <v>30.208333969116211</v>
      </c>
      <c r="E8" s="15">
        <v>19.791666030883789</v>
      </c>
      <c r="F8" s="14">
        <v>30.240633010864258</v>
      </c>
      <c r="G8" s="15">
        <v>22.08494758605957</v>
      </c>
    </row>
    <row r="9" spans="1:7" ht="13.8" x14ac:dyDescent="0.25">
      <c r="A9" s="13" t="s">
        <v>8</v>
      </c>
      <c r="B9" s="14">
        <v>18</v>
      </c>
      <c r="C9" s="15">
        <v>21</v>
      </c>
      <c r="D9" s="14">
        <v>11.818181991577148</v>
      </c>
      <c r="E9" s="15">
        <v>14.181818008422852</v>
      </c>
      <c r="F9" s="14">
        <v>9.5853395462036133</v>
      </c>
      <c r="G9" s="15">
        <v>11.892921447753906</v>
      </c>
    </row>
    <row r="10" spans="1:7" ht="13.8" x14ac:dyDescent="0.25">
      <c r="A10" s="13" t="s">
        <v>9</v>
      </c>
      <c r="B10" s="14">
        <v>19</v>
      </c>
      <c r="C10" s="15">
        <v>6</v>
      </c>
      <c r="D10" s="14">
        <v>18.200000762939453</v>
      </c>
      <c r="E10" s="15">
        <v>9.8000001907348633</v>
      </c>
      <c r="F10" s="14">
        <v>18.148147583007813</v>
      </c>
      <c r="G10" s="15">
        <v>8.7749290466308594</v>
      </c>
    </row>
    <row r="11" spans="1:7" ht="13.8" x14ac:dyDescent="0.25">
      <c r="A11" s="13" t="s">
        <v>10</v>
      </c>
      <c r="B11" s="14">
        <v>83</v>
      </c>
      <c r="C11" s="15">
        <v>47</v>
      </c>
      <c r="D11" s="14">
        <v>68.086959838867188</v>
      </c>
      <c r="E11" s="15">
        <v>47.913043975830078</v>
      </c>
      <c r="F11" s="14">
        <v>66.485595703125</v>
      </c>
      <c r="G11" s="15">
        <v>44.811698913574219</v>
      </c>
    </row>
    <row r="12" spans="1:7" ht="13.8" x14ac:dyDescent="0.25">
      <c r="A12" s="13" t="s">
        <v>11</v>
      </c>
      <c r="B12" s="14">
        <v>48</v>
      </c>
      <c r="C12" s="15">
        <v>23</v>
      </c>
      <c r="D12" s="14">
        <v>45.222221374511719</v>
      </c>
      <c r="E12" s="15">
        <v>20.777778625488281</v>
      </c>
      <c r="F12" s="14">
        <v>40.966014862060547</v>
      </c>
      <c r="G12" s="15">
        <v>18.822221755981445</v>
      </c>
    </row>
    <row r="13" spans="1:7" ht="13.8" x14ac:dyDescent="0.25">
      <c r="A13" s="13" t="s">
        <v>12</v>
      </c>
      <c r="B13" s="14">
        <v>270</v>
      </c>
      <c r="C13" s="15">
        <v>132</v>
      </c>
      <c r="D13" s="14">
        <v>222.15322875976562</v>
      </c>
      <c r="E13" s="15">
        <v>103.84677124023437</v>
      </c>
      <c r="F13" s="14">
        <v>218.52851867675781</v>
      </c>
      <c r="G13" s="15">
        <v>110.00845336914063</v>
      </c>
    </row>
    <row r="14" spans="1:7" ht="13.8" x14ac:dyDescent="0.25">
      <c r="A14" s="13" t="s">
        <v>13</v>
      </c>
      <c r="B14" s="14">
        <v>11</v>
      </c>
      <c r="C14" s="15">
        <v>4</v>
      </c>
      <c r="D14" s="14">
        <v>10</v>
      </c>
      <c r="E14" s="15">
        <v>6</v>
      </c>
      <c r="F14" s="14">
        <v>27.789474487304688</v>
      </c>
      <c r="G14" s="15">
        <v>20.210525512695313</v>
      </c>
    </row>
    <row r="15" spans="1:7" ht="13.8" x14ac:dyDescent="0.25">
      <c r="A15" s="13" t="s">
        <v>14</v>
      </c>
      <c r="B15" s="14">
        <v>22</v>
      </c>
      <c r="C15" s="15">
        <v>36</v>
      </c>
      <c r="D15" s="14">
        <v>20.204082489013672</v>
      </c>
      <c r="E15" s="15">
        <v>45.795917510986328</v>
      </c>
      <c r="F15" s="14">
        <v>18.088802337646484</v>
      </c>
      <c r="G15" s="15">
        <v>43.687198638916016</v>
      </c>
    </row>
    <row r="16" spans="1:7" ht="13.8" x14ac:dyDescent="0.25">
      <c r="A16" s="13" t="s">
        <v>15</v>
      </c>
      <c r="B16" s="14">
        <v>15</v>
      </c>
      <c r="C16" s="15">
        <v>10</v>
      </c>
      <c r="D16" s="14">
        <v>20.090909957885742</v>
      </c>
      <c r="E16" s="15">
        <v>13.909090995788574</v>
      </c>
      <c r="F16" s="14">
        <v>23.010101318359375</v>
      </c>
      <c r="G16" s="15">
        <v>19.971031188964844</v>
      </c>
    </row>
    <row r="17" spans="1:7" ht="13.8" x14ac:dyDescent="0.25">
      <c r="A17" s="16" t="s">
        <v>16</v>
      </c>
      <c r="B17" s="17">
        <f t="shared" ref="B17:G17" si="1">B18+B19</f>
        <v>192</v>
      </c>
      <c r="C17" s="18">
        <f t="shared" si="1"/>
        <v>167</v>
      </c>
      <c r="D17" s="17">
        <f t="shared" si="1"/>
        <v>201.6284761428833</v>
      </c>
      <c r="E17" s="18">
        <f t="shared" si="1"/>
        <v>179.3715238571167</v>
      </c>
      <c r="F17" s="17">
        <f t="shared" si="1"/>
        <v>204.66781711578369</v>
      </c>
      <c r="G17" s="18">
        <f t="shared" si="1"/>
        <v>187.17234706878662</v>
      </c>
    </row>
    <row r="18" spans="1:7" ht="13.8" x14ac:dyDescent="0.25">
      <c r="A18" s="13" t="s">
        <v>17</v>
      </c>
      <c r="B18" s="14">
        <v>8</v>
      </c>
      <c r="C18" s="15">
        <v>16</v>
      </c>
      <c r="D18" s="14">
        <v>13.157895088195801</v>
      </c>
      <c r="E18" s="15">
        <v>11.842104911804199</v>
      </c>
      <c r="F18" s="14">
        <v>15.350876808166504</v>
      </c>
      <c r="G18" s="15">
        <v>11.992873191833496</v>
      </c>
    </row>
    <row r="19" spans="1:7" ht="13.8" x14ac:dyDescent="0.25">
      <c r="A19" s="19" t="s">
        <v>18</v>
      </c>
      <c r="B19" s="20">
        <v>184</v>
      </c>
      <c r="C19" s="21">
        <v>151</v>
      </c>
      <c r="D19" s="20">
        <v>188.4705810546875</v>
      </c>
      <c r="E19" s="21">
        <v>167.5294189453125</v>
      </c>
      <c r="F19" s="20">
        <v>189.31694030761719</v>
      </c>
      <c r="G19" s="21">
        <v>175.17947387695312</v>
      </c>
    </row>
    <row r="20" spans="1:7" x14ac:dyDescent="0.25">
      <c r="A20" t="s">
        <v>19</v>
      </c>
    </row>
    <row r="21" spans="1:7" x14ac:dyDescent="0.25">
      <c r="A21" t="s">
        <v>20</v>
      </c>
    </row>
    <row r="23" spans="1:7" x14ac:dyDescent="0.25">
      <c r="B23" s="22"/>
      <c r="C23" s="22"/>
      <c r="D23" s="22"/>
      <c r="E23" s="22"/>
      <c r="F23" s="22"/>
      <c r="G23" s="22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Fiumic</vt:lpstr>
      <vt:lpstr>Frosinone</vt:lpstr>
      <vt:lpstr>Guidonia Mon</vt:lpstr>
      <vt:lpstr>Latina</vt:lpstr>
      <vt:lpstr>Rieti</vt:lpstr>
      <vt:lpstr>Viterbo</vt:lpstr>
    </vt:vector>
  </TitlesOfParts>
  <Company>CONFCOMMERCIO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Lioci</dc:creator>
  <cp:lastModifiedBy>Lioci</cp:lastModifiedBy>
  <dcterms:created xsi:type="dcterms:W3CDTF">2020-01-29T11:58:28Z</dcterms:created>
  <dcterms:modified xsi:type="dcterms:W3CDTF">2020-02-06T11:37:36Z</dcterms:modified>
</cp:coreProperties>
</file>