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0"/>
  </bookViews>
  <sheets>
    <sheet name="TAB_1" sheetId="1" r:id="rId1"/>
    <sheet name="TAB_2" sheetId="2" r:id="rId2"/>
    <sheet name="TAB_3" sheetId="3" r:id="rId3"/>
  </sheets>
  <definedNames>
    <definedName name="_xlnm.Print_Area" localSheetId="0">'TAB_1'!$A$1:$K$35</definedName>
    <definedName name="OLE_LINK3" localSheetId="0">'TAB_1'!#REF!</definedName>
  </definedNames>
  <calcPr fullCalcOnLoad="1"/>
</workbook>
</file>

<file path=xl/sharedStrings.xml><?xml version="1.0" encoding="utf-8"?>
<sst xmlns="http://schemas.openxmlformats.org/spreadsheetml/2006/main" count="128" uniqueCount="63">
  <si>
    <t>Sud</t>
  </si>
  <si>
    <t>(migliaia)</t>
  </si>
  <si>
    <t xml:space="preserve"> Agricoltura</t>
  </si>
  <si>
    <t xml:space="preserve"> Industria </t>
  </si>
  <si>
    <t>Caserta</t>
  </si>
  <si>
    <t>Benevento</t>
  </si>
  <si>
    <t>Napoli</t>
  </si>
  <si>
    <t>Avellino</t>
  </si>
  <si>
    <t>Salerno</t>
  </si>
  <si>
    <t>CAMPANIA</t>
  </si>
  <si>
    <t>ITALIA</t>
  </si>
  <si>
    <t>Popolazione residente (*)</t>
  </si>
  <si>
    <t>Occupati   (**)</t>
  </si>
  <si>
    <t>Tasso disoccupazione</t>
  </si>
  <si>
    <t>variazione % media annua</t>
  </si>
  <si>
    <t>per abitante in termini reali</t>
  </si>
  <si>
    <t>Italia =100</t>
  </si>
  <si>
    <t>TOTALE ECONOMIA</t>
  </si>
  <si>
    <t>Commercio</t>
  </si>
  <si>
    <t>di cui               dettaglio</t>
  </si>
  <si>
    <t>Servizi di alloggio e ristorazione</t>
  </si>
  <si>
    <t>attività immobiliari, attività professionali, sceintifiche e tecniche, noleggio, agenzie di viaggio, servizi di supporto alle imprese,</t>
  </si>
  <si>
    <t>Tab. 1 - Popolazione e offerta di lavoro</t>
  </si>
  <si>
    <t>Tab. 2 - Occupazione per settore di attività economica (comp. %)</t>
  </si>
  <si>
    <t xml:space="preserve">Tab. 4 - Imprese registrate per settore di attività economica </t>
  </si>
  <si>
    <t xml:space="preserve">Occupati  </t>
  </si>
  <si>
    <t>Servizi (*)</t>
  </si>
  <si>
    <t xml:space="preserve"> (migliaia)</t>
  </si>
  <si>
    <t>composizione % per settore</t>
  </si>
  <si>
    <t>(*) compresa la P.A.</t>
  </si>
  <si>
    <t>(*)  Nel calcolo del saldo (iscrizioni meno cessazioni) sono comprese le cessazioni d'ufficio.</t>
  </si>
  <si>
    <t>(*) La voce "Altri servizi Area Confcommercio" comprende trasporti e magazzinaggio, servizi di informazione e comunicazione,</t>
  </si>
  <si>
    <t>2008-14</t>
  </si>
  <si>
    <t>Elaborazioni Ufficio Studi Confcommercio su dati Istat.</t>
  </si>
  <si>
    <t>val. agg.</t>
  </si>
  <si>
    <t>consumi</t>
  </si>
  <si>
    <t>Tab.3 -  Valore aggiunto e consumi per abitante</t>
  </si>
  <si>
    <t>Elaborazioni e stime Ufficio Studi Confcommercio su dati Istat.</t>
  </si>
  <si>
    <t>Elaborazioni Ufficio Studi Confcommercio su dati Movimprese.</t>
  </si>
  <si>
    <t>I FATTORI CHE DETERMINANO LA CRESCITA</t>
  </si>
  <si>
    <t>anno 2018</t>
  </si>
  <si>
    <t>var. ass. 2008-2018</t>
  </si>
  <si>
    <t xml:space="preserve"> di cui                         commercio,    alberghi e ristoranti</t>
  </si>
  <si>
    <t xml:space="preserve"> di cui                        altre attività  dei servizi</t>
  </si>
  <si>
    <t xml:space="preserve"> VALORE AGGIUNTO E CONSUMI PER ABITANTE</t>
  </si>
  <si>
    <t xml:space="preserve">divari tarritoriali </t>
  </si>
  <si>
    <t>2015-17</t>
  </si>
  <si>
    <r>
      <t xml:space="preserve"> IL TESSUTO IMPRENDITORIALE </t>
    </r>
    <r>
      <rPr>
        <b/>
        <vertAlign val="superscript"/>
        <sz val="10"/>
        <color indexed="12"/>
        <rFont val="Arial"/>
        <family val="2"/>
      </rPr>
      <t>(1)</t>
    </r>
  </si>
  <si>
    <t>numero - anno 2018</t>
  </si>
  <si>
    <t>Agricoltura</t>
  </si>
  <si>
    <t>Industria</t>
  </si>
  <si>
    <t>Altri servizi Area Confcommercio (*)</t>
  </si>
  <si>
    <t>composizione % - 2018</t>
  </si>
  <si>
    <t>istruzione, sanità e assistenza sociale, attività  artistiche, sportive, di intrattenimento.</t>
  </si>
  <si>
    <t>Altri servizi Area Confcommercio (**)</t>
  </si>
  <si>
    <t>15-24  anni</t>
  </si>
  <si>
    <t>Tab. 6 - Saldo della nati-mortalità delle imprese per settore di attività economica (*)</t>
  </si>
  <si>
    <t xml:space="preserve">Tab. 5 - Imprese registrate per settore di attività economica </t>
  </si>
  <si>
    <t>(*) vedi nota tab. 4</t>
  </si>
  <si>
    <t>(**) vedi nota tab. 4</t>
  </si>
  <si>
    <t xml:space="preserve">(*) Dati Bilancio demografico Istat. </t>
  </si>
  <si>
    <t>(**) Indagine Forze Lavoro - Istat</t>
  </si>
  <si>
    <t>(1) Nelle tabelle 4, 5 e 6  la somma dei valori di Agricoltura, Industria, Commercio, Servizi di alloggio e ristorazione, Altri servizi dell'Area Confcommercio, non fornisce il totale economia indicato nella prima colonna della tabella. Non sono stati indicati in tabella i dati relativi a: Attività finanziarie e assicurative, Altre attività dei servizi, Imprese non classificate. Le imprese non classificate, in  particolare, registrano quasi sempre un valore più elevato delle iscrizioni rispetto alle cancellazioni e questo porta il saldo totale dei settori economici (prima colonna) ad essere positivo, mentre gli andamenti settoriali sono differenziati.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</si>
</sst>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&quot;L.&quot;\ #,##0;[Red]\-&quot;L.&quot;\ #,##0"/>
    <numFmt numFmtId="168" formatCode="_-&quot;L.&quot;\ * #,##0_-;\-&quot;L.&quot;\ * #,##0_-;_-&quot;L.&quot;\ * &quot;-&quot;_-;_-@_-"/>
    <numFmt numFmtId="169" formatCode="#,##0_ ;\-#,##0\ "/>
    <numFmt numFmtId="170" formatCode="0.0"/>
    <numFmt numFmtId="171" formatCode="#,##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_-;\-* #,##0.0_-;_-* &quot;-&quot;_-;_-@_-"/>
    <numFmt numFmtId="178" formatCode="_-* #,##0_-;\-* #,##0_-;_-* &quot;-&quot;??_-;_-@_-"/>
    <numFmt numFmtId="179" formatCode="#,##0;\-\ #,##0;_-\ &quot;- &quot;"/>
    <numFmt numFmtId="180" formatCode="_-* #,##0.0_-;\-* #,##0.0_-;_-* &quot;-&quot;??_-;_-@_-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&quot;€&quot;* #,##0.00_-;\-&quot;€&quot;* #,##0.00_-;_-&quot;€&quot;* &quot;-&quot;??_-;_-@_-"/>
    <numFmt numFmtId="187" formatCode="[$€-2]\ #.##000_);[Red]\([$€-2]\ #.##000\)"/>
    <numFmt numFmtId="188" formatCode="_(* #,##0.00_);_(* \(#,##0.00\);_(* &quot;-&quot;??_);_(@_)"/>
    <numFmt numFmtId="189" formatCode="_(* #,##0_);_(* \(#,##0\);_(* &quot;-&quot;??_);_(@_)"/>
    <numFmt numFmtId="190" formatCode="_-&quot;L.&quot;\ * #,##0.00_-;\-&quot;L.&quot;\ * #,##0.00_-;_-&quot;L.&quot;\ * &quot;-&quot;??_-;_-@_-"/>
    <numFmt numFmtId="191" formatCode="#,##0.0_ ;\-#,##0.0\ "/>
  </numFmts>
  <fonts count="74">
    <font>
      <sz val="10"/>
      <name val="Arial"/>
      <family val="0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8"/>
      <name val="Arial"/>
      <family val="2"/>
    </font>
    <font>
      <b/>
      <sz val="10"/>
      <color indexed="12"/>
      <name val="Trebuchet MS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30" borderId="4" applyNumberFormat="0" applyFont="0" applyAlignment="0" applyProtection="0"/>
    <xf numFmtId="179" fontId="0" fillId="0" borderId="0" applyFont="0" applyFill="0" applyBorder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178" fontId="11" fillId="0" borderId="0" xfId="45" applyNumberFormat="1" applyFont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170" fontId="8" fillId="0" borderId="0" xfId="0" applyNumberFormat="1" applyFont="1" applyAlignment="1">
      <alignment horizontal="center"/>
    </xf>
    <xf numFmtId="0" fontId="6" fillId="0" borderId="0" xfId="49" applyFont="1">
      <alignment/>
      <protection/>
    </xf>
    <xf numFmtId="0" fontId="4" fillId="0" borderId="0" xfId="49" applyFont="1" applyAlignment="1">
      <alignment vertical="center"/>
      <protection/>
    </xf>
    <xf numFmtId="0" fontId="4" fillId="0" borderId="0" xfId="49" applyFont="1" applyBorder="1">
      <alignment/>
      <protection/>
    </xf>
    <xf numFmtId="0" fontId="13" fillId="0" borderId="0" xfId="49" applyFont="1" applyBorder="1" applyAlignment="1">
      <alignment horizontal="left" vertical="top" wrapText="1"/>
      <protection/>
    </xf>
    <xf numFmtId="3" fontId="0" fillId="0" borderId="0" xfId="49" applyNumberFormat="1">
      <alignment/>
      <protection/>
    </xf>
    <xf numFmtId="0" fontId="4" fillId="0" borderId="0" xfId="49" applyFont="1">
      <alignment/>
      <protection/>
    </xf>
    <xf numFmtId="0" fontId="6" fillId="0" borderId="0" xfId="49" applyFont="1" applyBorder="1">
      <alignment/>
      <protection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0" fontId="0" fillId="0" borderId="0" xfId="0" applyNumberFormat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0" fontId="16" fillId="0" borderId="0" xfId="0" applyFont="1" applyAlignment="1" quotePrefix="1">
      <alignment horizontal="left"/>
    </xf>
    <xf numFmtId="0" fontId="17" fillId="0" borderId="0" xfId="0" applyFont="1" applyFill="1" applyAlignment="1" quotePrefix="1">
      <alignment horizontal="left"/>
    </xf>
    <xf numFmtId="0" fontId="11" fillId="0" borderId="0" xfId="0" applyFont="1" applyBorder="1" applyAlignment="1" quotePrefix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Fill="1" applyAlignment="1" quotePrefix="1">
      <alignment horizontal="left"/>
    </xf>
    <xf numFmtId="0" fontId="16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1" fillId="0" borderId="10" xfId="0" applyFont="1" applyBorder="1" applyAlignment="1">
      <alignment/>
    </xf>
    <xf numFmtId="1" fontId="11" fillId="0" borderId="10" xfId="0" applyNumberFormat="1" applyFont="1" applyBorder="1" applyAlignment="1">
      <alignment/>
    </xf>
    <xf numFmtId="1" fontId="15" fillId="0" borderId="10" xfId="0" applyNumberFormat="1" applyFont="1" applyBorder="1" applyAlignment="1">
      <alignment horizontal="center"/>
    </xf>
    <xf numFmtId="1" fontId="15" fillId="0" borderId="16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70" fontId="11" fillId="0" borderId="0" xfId="0" applyNumberFormat="1" applyFont="1" applyAlignment="1">
      <alignment/>
    </xf>
    <xf numFmtId="49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5" fillId="0" borderId="11" xfId="0" applyFont="1" applyBorder="1" applyAlignment="1">
      <alignment vertical="center"/>
    </xf>
    <xf numFmtId="170" fontId="0" fillId="0" borderId="0" xfId="0" applyNumberFormat="1" applyFont="1" applyAlignment="1">
      <alignment horizontal="center"/>
    </xf>
    <xf numFmtId="170" fontId="1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5" fillId="0" borderId="10" xfId="0" applyFont="1" applyBorder="1" applyAlignment="1">
      <alignment horizontal="left"/>
    </xf>
    <xf numFmtId="0" fontId="11" fillId="0" borderId="0" xfId="49" applyFont="1" applyBorder="1">
      <alignment/>
      <protection/>
    </xf>
    <xf numFmtId="0" fontId="15" fillId="0" borderId="0" xfId="49" applyFont="1" applyBorder="1">
      <alignment/>
      <protection/>
    </xf>
    <xf numFmtId="0" fontId="11" fillId="0" borderId="0" xfId="49" applyFont="1" applyAlignment="1">
      <alignment horizontal="left"/>
      <protection/>
    </xf>
    <xf numFmtId="0" fontId="15" fillId="0" borderId="0" xfId="49" applyFont="1" applyBorder="1" applyAlignment="1">
      <alignment horizontal="left"/>
      <protection/>
    </xf>
    <xf numFmtId="0" fontId="15" fillId="0" borderId="10" xfId="0" applyFont="1" applyBorder="1" applyAlignment="1">
      <alignment/>
    </xf>
    <xf numFmtId="3" fontId="11" fillId="0" borderId="0" xfId="49" applyNumberFormat="1" applyFont="1" applyBorder="1" applyAlignment="1">
      <alignment horizontal="center"/>
      <protection/>
    </xf>
    <xf numFmtId="3" fontId="15" fillId="0" borderId="0" xfId="49" applyNumberFormat="1" applyFont="1" applyBorder="1" applyAlignment="1">
      <alignment horizontal="center"/>
      <protection/>
    </xf>
    <xf numFmtId="3" fontId="11" fillId="0" borderId="0" xfId="0" applyNumberFormat="1" applyFont="1" applyAlignment="1">
      <alignment horizontal="center"/>
    </xf>
    <xf numFmtId="170" fontId="11" fillId="0" borderId="0" xfId="49" applyNumberFormat="1" applyFont="1" applyAlignment="1">
      <alignment horizontal="center"/>
      <protection/>
    </xf>
    <xf numFmtId="3" fontId="11" fillId="0" borderId="0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3" fontId="15" fillId="0" borderId="16" xfId="0" applyNumberFormat="1" applyFont="1" applyBorder="1" applyAlignment="1">
      <alignment horizontal="center"/>
    </xf>
    <xf numFmtId="170" fontId="15" fillId="0" borderId="0" xfId="49" applyNumberFormat="1" applyFont="1" applyAlignment="1">
      <alignment horizontal="center"/>
      <protection/>
    </xf>
    <xf numFmtId="170" fontId="15" fillId="0" borderId="10" xfId="49" applyNumberFormat="1" applyFont="1" applyBorder="1" applyAlignment="1">
      <alignment horizontal="center"/>
      <protection/>
    </xf>
    <xf numFmtId="3" fontId="11" fillId="0" borderId="15" xfId="49" applyNumberFormat="1" applyFont="1" applyBorder="1" applyAlignment="1">
      <alignment horizontal="center"/>
      <protection/>
    </xf>
    <xf numFmtId="3" fontId="11" fillId="0" borderId="17" xfId="49" applyNumberFormat="1" applyFont="1" applyBorder="1" applyAlignment="1">
      <alignment horizontal="center"/>
      <protection/>
    </xf>
    <xf numFmtId="3" fontId="15" fillId="0" borderId="17" xfId="49" applyNumberFormat="1" applyFont="1" applyBorder="1" applyAlignment="1">
      <alignment horizontal="center"/>
      <protection/>
    </xf>
    <xf numFmtId="170" fontId="11" fillId="0" borderId="15" xfId="49" applyNumberFormat="1" applyFont="1" applyBorder="1" applyAlignment="1">
      <alignment horizontal="center"/>
      <protection/>
    </xf>
    <xf numFmtId="170" fontId="11" fillId="0" borderId="17" xfId="49" applyNumberFormat="1" applyFont="1" applyBorder="1" applyAlignment="1">
      <alignment horizontal="center"/>
      <protection/>
    </xf>
    <xf numFmtId="170" fontId="15" fillId="0" borderId="17" xfId="49" applyNumberFormat="1" applyFont="1" applyBorder="1" applyAlignment="1">
      <alignment horizontal="center"/>
      <protection/>
    </xf>
    <xf numFmtId="170" fontId="15" fillId="0" borderId="16" xfId="49" applyNumberFormat="1" applyFont="1" applyBorder="1" applyAlignment="1">
      <alignment horizontal="center"/>
      <protection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11" fillId="0" borderId="0" xfId="0" applyFont="1" applyAlignment="1" quotePrefix="1">
      <alignment horizontal="left"/>
    </xf>
    <xf numFmtId="0" fontId="11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22" fillId="0" borderId="0" xfId="0" applyFont="1" applyAlignment="1">
      <alignment/>
    </xf>
    <xf numFmtId="3" fontId="11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11" fillId="0" borderId="0" xfId="0" applyFont="1" applyFill="1" applyAlignment="1">
      <alignment/>
    </xf>
    <xf numFmtId="1" fontId="11" fillId="0" borderId="0" xfId="0" applyNumberFormat="1" applyFont="1" applyAlignment="1">
      <alignment horizontal="right"/>
    </xf>
    <xf numFmtId="170" fontId="23" fillId="0" borderId="0" xfId="0" applyNumberFormat="1" applyFont="1" applyAlignment="1">
      <alignment/>
    </xf>
    <xf numFmtId="0" fontId="11" fillId="0" borderId="0" xfId="0" applyFont="1" applyAlignment="1" quotePrefix="1">
      <alignment horizontal="center"/>
    </xf>
    <xf numFmtId="0" fontId="11" fillId="0" borderId="11" xfId="0" applyFont="1" applyBorder="1" applyAlignment="1">
      <alignment horizontal="left" vertical="center" wrapText="1"/>
    </xf>
    <xf numFmtId="3" fontId="67" fillId="0" borderId="0" xfId="0" applyNumberFormat="1" applyFont="1" applyFill="1" applyBorder="1" applyAlignment="1">
      <alignment/>
    </xf>
    <xf numFmtId="0" fontId="11" fillId="0" borderId="11" xfId="0" applyFont="1" applyBorder="1" applyAlignment="1">
      <alignment vertical="center"/>
    </xf>
    <xf numFmtId="177" fontId="14" fillId="0" borderId="0" xfId="0" applyNumberFormat="1" applyFont="1" applyAlignment="1">
      <alignment/>
    </xf>
    <xf numFmtId="171" fontId="0" fillId="0" borderId="0" xfId="0" applyNumberFormat="1" applyFont="1" applyAlignment="1">
      <alignment horizontal="center"/>
    </xf>
    <xf numFmtId="0" fontId="0" fillId="33" borderId="0" xfId="0" applyFont="1" applyFill="1" applyAlignment="1">
      <alignment/>
    </xf>
    <xf numFmtId="171" fontId="0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3" fontId="15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170" fontId="6" fillId="0" borderId="0" xfId="0" applyNumberFormat="1" applyFont="1" applyAlignment="1">
      <alignment horizontal="center"/>
    </xf>
    <xf numFmtId="0" fontId="11" fillId="0" borderId="0" xfId="0" applyFont="1" applyBorder="1" applyAlignment="1">
      <alignment vertical="center"/>
    </xf>
    <xf numFmtId="3" fontId="68" fillId="0" borderId="18" xfId="0" applyNumberFormat="1" applyFont="1" applyBorder="1" applyAlignment="1">
      <alignment horizontal="center" vertical="center"/>
    </xf>
    <xf numFmtId="171" fontId="68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3" fontId="69" fillId="0" borderId="18" xfId="0" applyNumberFormat="1" applyFont="1" applyBorder="1" applyAlignment="1">
      <alignment horizontal="center" vertical="center"/>
    </xf>
    <xf numFmtId="171" fontId="69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5" fillId="0" borderId="10" xfId="0" applyFont="1" applyBorder="1" applyAlignment="1">
      <alignment vertical="center"/>
    </xf>
    <xf numFmtId="3" fontId="69" fillId="0" borderId="19" xfId="0" applyNumberFormat="1" applyFont="1" applyBorder="1" applyAlignment="1">
      <alignment horizontal="center" vertical="center"/>
    </xf>
    <xf numFmtId="171" fontId="69" fillId="0" borderId="10" xfId="0" applyNumberFormat="1" applyFont="1" applyBorder="1" applyAlignment="1">
      <alignment horizontal="center" vertical="center"/>
    </xf>
    <xf numFmtId="3" fontId="68" fillId="0" borderId="0" xfId="0" applyNumberFormat="1" applyFont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/>
    </xf>
    <xf numFmtId="171" fontId="11" fillId="0" borderId="0" xfId="0" applyNumberFormat="1" applyFont="1" applyBorder="1" applyAlignment="1">
      <alignment horizontal="center" vertical="center"/>
    </xf>
    <xf numFmtId="3" fontId="69" fillId="0" borderId="0" xfId="0" applyNumberFormat="1" applyFont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171" fontId="15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171" fontId="15" fillId="0" borderId="16" xfId="0" applyNumberFormat="1" applyFont="1" applyBorder="1" applyAlignment="1">
      <alignment horizontal="center" vertical="center"/>
    </xf>
    <xf numFmtId="171" fontId="15" fillId="0" borderId="10" xfId="0" applyNumberFormat="1" applyFont="1" applyBorder="1" applyAlignment="1">
      <alignment horizontal="center" vertical="center"/>
    </xf>
    <xf numFmtId="3" fontId="68" fillId="0" borderId="0" xfId="51" applyNumberFormat="1" applyFont="1" applyBorder="1" applyAlignment="1">
      <alignment horizontal="center" vertical="center"/>
      <protection/>
    </xf>
    <xf numFmtId="3" fontId="69" fillId="0" borderId="10" xfId="51" applyNumberFormat="1" applyFont="1" applyBorder="1" applyAlignment="1">
      <alignment horizontal="center" vertical="center"/>
      <protection/>
    </xf>
    <xf numFmtId="169" fontId="15" fillId="0" borderId="19" xfId="45" applyNumberFormat="1" applyFont="1" applyBorder="1" applyAlignment="1">
      <alignment horizontal="center" vertical="center"/>
    </xf>
    <xf numFmtId="0" fontId="70" fillId="0" borderId="0" xfId="51" applyFont="1" applyBorder="1">
      <alignment/>
      <protection/>
    </xf>
    <xf numFmtId="0" fontId="71" fillId="0" borderId="0" xfId="51" applyFont="1" applyBorder="1">
      <alignment/>
      <protection/>
    </xf>
    <xf numFmtId="0" fontId="1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70" fontId="68" fillId="0" borderId="0" xfId="0" applyNumberFormat="1" applyFont="1" applyAlignment="1">
      <alignment horizontal="center"/>
    </xf>
    <xf numFmtId="170" fontId="68" fillId="0" borderId="17" xfId="0" applyNumberFormat="1" applyFont="1" applyBorder="1" applyAlignment="1">
      <alignment horizontal="center"/>
    </xf>
    <xf numFmtId="170" fontId="68" fillId="0" borderId="0" xfId="0" applyNumberFormat="1" applyFont="1" applyBorder="1" applyAlignment="1">
      <alignment horizontal="center"/>
    </xf>
    <xf numFmtId="170" fontId="69" fillId="0" borderId="10" xfId="0" applyNumberFormat="1" applyFont="1" applyBorder="1" applyAlignment="1">
      <alignment horizontal="center"/>
    </xf>
    <xf numFmtId="170" fontId="69" fillId="0" borderId="16" xfId="0" applyNumberFormat="1" applyFont="1" applyBorder="1" applyAlignment="1">
      <alignment horizontal="center"/>
    </xf>
    <xf numFmtId="170" fontId="70" fillId="0" borderId="0" xfId="51" applyNumberFormat="1" applyFont="1" applyBorder="1" applyAlignment="1">
      <alignment horizontal="center"/>
      <protection/>
    </xf>
    <xf numFmtId="170" fontId="69" fillId="0" borderId="0" xfId="0" applyNumberFormat="1" applyFont="1" applyAlignment="1">
      <alignment horizontal="center"/>
    </xf>
    <xf numFmtId="170" fontId="68" fillId="0" borderId="15" xfId="0" applyNumberFormat="1" applyFont="1" applyBorder="1" applyAlignment="1">
      <alignment horizontal="center"/>
    </xf>
    <xf numFmtId="170" fontId="69" fillId="0" borderId="17" xfId="0" applyNumberFormat="1" applyFont="1" applyBorder="1" applyAlignment="1">
      <alignment horizontal="center"/>
    </xf>
    <xf numFmtId="0" fontId="25" fillId="0" borderId="11" xfId="0" applyFont="1" applyBorder="1" applyAlignment="1" quotePrefix="1">
      <alignment horizontal="center" vertical="center" wrapText="1"/>
    </xf>
    <xf numFmtId="3" fontId="25" fillId="0" borderId="0" xfId="49" applyNumberFormat="1" applyFont="1" applyBorder="1" applyAlignment="1">
      <alignment horizontal="center"/>
      <protection/>
    </xf>
    <xf numFmtId="3" fontId="26" fillId="0" borderId="0" xfId="49" applyNumberFormat="1" applyFont="1" applyBorder="1" applyAlignment="1">
      <alignment horizontal="center"/>
      <protection/>
    </xf>
    <xf numFmtId="3" fontId="25" fillId="0" borderId="0" xfId="0" applyNumberFormat="1" applyFont="1" applyAlignment="1">
      <alignment horizontal="center"/>
    </xf>
    <xf numFmtId="3" fontId="26" fillId="0" borderId="10" xfId="0" applyNumberFormat="1" applyFont="1" applyBorder="1" applyAlignment="1">
      <alignment horizontal="center"/>
    </xf>
    <xf numFmtId="170" fontId="25" fillId="0" borderId="0" xfId="49" applyNumberFormat="1" applyFont="1" applyAlignment="1">
      <alignment horizontal="center"/>
      <protection/>
    </xf>
    <xf numFmtId="170" fontId="26" fillId="0" borderId="0" xfId="49" applyNumberFormat="1" applyFont="1" applyAlignment="1">
      <alignment horizontal="center"/>
      <protection/>
    </xf>
    <xf numFmtId="170" fontId="26" fillId="0" borderId="10" xfId="49" applyNumberFormat="1" applyFont="1" applyBorder="1" applyAlignment="1">
      <alignment horizontal="center"/>
      <protection/>
    </xf>
    <xf numFmtId="171" fontId="72" fillId="0" borderId="0" xfId="0" applyNumberFormat="1" applyFont="1" applyBorder="1" applyAlignment="1">
      <alignment horizontal="center" vertical="center"/>
    </xf>
    <xf numFmtId="171" fontId="73" fillId="0" borderId="0" xfId="0" applyNumberFormat="1" applyFont="1" applyBorder="1" applyAlignment="1">
      <alignment horizontal="center" vertical="center"/>
    </xf>
    <xf numFmtId="171" fontId="73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 quotePrefix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11" fillId="0" borderId="14" xfId="0" applyFont="1" applyBorder="1" applyAlignment="1" quotePrefix="1">
      <alignment horizontal="center"/>
    </xf>
    <xf numFmtId="0" fontId="11" fillId="0" borderId="10" xfId="0" applyFont="1" applyBorder="1" applyAlignment="1" quotePrefix="1">
      <alignment horizontal="center"/>
    </xf>
    <xf numFmtId="0" fontId="11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4" xfId="0" applyFont="1" applyBorder="1" applyAlignment="1" quotePrefix="1">
      <alignment horizontal="center"/>
    </xf>
    <xf numFmtId="0" fontId="19" fillId="0" borderId="0" xfId="0" applyFont="1" applyBorder="1" applyAlignment="1">
      <alignment horizontal="justify" vertical="top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030010" xfId="46"/>
    <cellStyle name="Comma [0]" xfId="47"/>
    <cellStyle name="Neutrale" xfId="48"/>
    <cellStyle name="Normale 2" xfId="49"/>
    <cellStyle name="Normale 3 2" xfId="50"/>
    <cellStyle name="Normale 4" xfId="51"/>
    <cellStyle name="Nota" xfId="52"/>
    <cellStyle name="Nuovo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030010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384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0384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8</xdr:row>
      <xdr:rowOff>9525</xdr:rowOff>
    </xdr:to>
    <xdr:pic>
      <xdr:nvPicPr>
        <xdr:cNvPr id="3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638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9525</xdr:rowOff>
    </xdr:to>
    <xdr:pic>
      <xdr:nvPicPr>
        <xdr:cNvPr id="4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838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9525</xdr:rowOff>
    </xdr:to>
    <xdr:pic>
      <xdr:nvPicPr>
        <xdr:cNvPr id="5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038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6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238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7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438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9525</xdr:rowOff>
    </xdr:to>
    <xdr:pic>
      <xdr:nvPicPr>
        <xdr:cNvPr id="8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6384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85725</xdr:colOff>
      <xdr:row>14</xdr:row>
      <xdr:rowOff>9525</xdr:rowOff>
    </xdr:to>
    <xdr:pic>
      <xdr:nvPicPr>
        <xdr:cNvPr id="9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8384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85725</xdr:colOff>
      <xdr:row>15</xdr:row>
      <xdr:rowOff>9525</xdr:rowOff>
    </xdr:to>
    <xdr:pic>
      <xdr:nvPicPr>
        <xdr:cNvPr id="10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30384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85725</xdr:colOff>
      <xdr:row>8</xdr:row>
      <xdr:rowOff>9525</xdr:rowOff>
    </xdr:to>
    <xdr:pic>
      <xdr:nvPicPr>
        <xdr:cNvPr id="11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638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85725</xdr:colOff>
      <xdr:row>9</xdr:row>
      <xdr:rowOff>9525</xdr:rowOff>
    </xdr:to>
    <xdr:pic>
      <xdr:nvPicPr>
        <xdr:cNvPr id="12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838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10</xdr:row>
      <xdr:rowOff>9525</xdr:rowOff>
    </xdr:to>
    <xdr:pic>
      <xdr:nvPicPr>
        <xdr:cNvPr id="13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38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85725</xdr:colOff>
      <xdr:row>11</xdr:row>
      <xdr:rowOff>9525</xdr:rowOff>
    </xdr:to>
    <xdr:pic>
      <xdr:nvPicPr>
        <xdr:cNvPr id="14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238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9525</xdr:rowOff>
    </xdr:to>
    <xdr:pic>
      <xdr:nvPicPr>
        <xdr:cNvPr id="15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438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9525</xdr:rowOff>
    </xdr:to>
    <xdr:pic>
      <xdr:nvPicPr>
        <xdr:cNvPr id="16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6384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17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384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18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0384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19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384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20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0384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2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384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2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0384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85725</xdr:colOff>
      <xdr:row>14</xdr:row>
      <xdr:rowOff>9525</xdr:rowOff>
    </xdr:to>
    <xdr:pic>
      <xdr:nvPicPr>
        <xdr:cNvPr id="23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8384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85725</xdr:colOff>
      <xdr:row>15</xdr:row>
      <xdr:rowOff>9525</xdr:rowOff>
    </xdr:to>
    <xdr:pic>
      <xdr:nvPicPr>
        <xdr:cNvPr id="24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30384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85725</xdr:colOff>
      <xdr:row>14</xdr:row>
      <xdr:rowOff>9525</xdr:rowOff>
    </xdr:to>
    <xdr:pic>
      <xdr:nvPicPr>
        <xdr:cNvPr id="25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8384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85725</xdr:colOff>
      <xdr:row>15</xdr:row>
      <xdr:rowOff>9525</xdr:rowOff>
    </xdr:to>
    <xdr:pic>
      <xdr:nvPicPr>
        <xdr:cNvPr id="26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30384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9525</xdr:rowOff>
    </xdr:to>
    <xdr:pic>
      <xdr:nvPicPr>
        <xdr:cNvPr id="27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30384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85725</xdr:colOff>
      <xdr:row>8</xdr:row>
      <xdr:rowOff>9525</xdr:rowOff>
    </xdr:to>
    <xdr:pic>
      <xdr:nvPicPr>
        <xdr:cNvPr id="28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638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85725</xdr:colOff>
      <xdr:row>9</xdr:row>
      <xdr:rowOff>9525</xdr:rowOff>
    </xdr:to>
    <xdr:pic>
      <xdr:nvPicPr>
        <xdr:cNvPr id="29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838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85725</xdr:colOff>
      <xdr:row>10</xdr:row>
      <xdr:rowOff>9525</xdr:rowOff>
    </xdr:to>
    <xdr:pic>
      <xdr:nvPicPr>
        <xdr:cNvPr id="30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038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85725</xdr:colOff>
      <xdr:row>11</xdr:row>
      <xdr:rowOff>9525</xdr:rowOff>
    </xdr:to>
    <xdr:pic>
      <xdr:nvPicPr>
        <xdr:cNvPr id="31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238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85725</xdr:colOff>
      <xdr:row>12</xdr:row>
      <xdr:rowOff>9525</xdr:rowOff>
    </xdr:to>
    <xdr:pic>
      <xdr:nvPicPr>
        <xdr:cNvPr id="32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438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85725</xdr:colOff>
      <xdr:row>13</xdr:row>
      <xdr:rowOff>9525</xdr:rowOff>
    </xdr:to>
    <xdr:pic>
      <xdr:nvPicPr>
        <xdr:cNvPr id="33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6384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14</xdr:row>
      <xdr:rowOff>9525</xdr:rowOff>
    </xdr:to>
    <xdr:pic>
      <xdr:nvPicPr>
        <xdr:cNvPr id="34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384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95250</xdr:colOff>
      <xdr:row>15</xdr:row>
      <xdr:rowOff>9525</xdr:rowOff>
    </xdr:to>
    <xdr:pic>
      <xdr:nvPicPr>
        <xdr:cNvPr id="35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0384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95250</xdr:colOff>
      <xdr:row>15</xdr:row>
      <xdr:rowOff>9525</xdr:rowOff>
    </xdr:to>
    <xdr:pic>
      <xdr:nvPicPr>
        <xdr:cNvPr id="36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30384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14</xdr:row>
      <xdr:rowOff>9525</xdr:rowOff>
    </xdr:to>
    <xdr:pic>
      <xdr:nvPicPr>
        <xdr:cNvPr id="37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384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95250</xdr:colOff>
      <xdr:row>15</xdr:row>
      <xdr:rowOff>9525</xdr:rowOff>
    </xdr:to>
    <xdr:pic>
      <xdr:nvPicPr>
        <xdr:cNvPr id="38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0384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95250</xdr:colOff>
      <xdr:row>15</xdr:row>
      <xdr:rowOff>9525</xdr:rowOff>
    </xdr:to>
    <xdr:pic>
      <xdr:nvPicPr>
        <xdr:cNvPr id="39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30384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0">
      <selection activeCell="A23" sqref="A23"/>
    </sheetView>
  </sheetViews>
  <sheetFormatPr defaultColWidth="9.140625" defaultRowHeight="12.75"/>
  <cols>
    <col min="1" max="1" width="11.140625" style="34" customWidth="1"/>
    <col min="2" max="3" width="9.7109375" style="34" customWidth="1"/>
    <col min="4" max="4" width="9.28125" style="34" customWidth="1"/>
    <col min="5" max="6" width="9.7109375" style="34" customWidth="1"/>
    <col min="7" max="7" width="9.28125" style="34" customWidth="1"/>
    <col min="8" max="9" width="9.7109375" style="34" customWidth="1"/>
    <col min="10" max="12" width="9.140625" style="34" customWidth="1"/>
    <col min="13" max="13" width="12.421875" style="34" customWidth="1"/>
    <col min="14" max="14" width="10.28125" style="34" bestFit="1" customWidth="1"/>
    <col min="15" max="16384" width="9.140625" style="34" customWidth="1"/>
  </cols>
  <sheetData>
    <row r="1" spans="1:9" s="21" customFormat="1" ht="15" customHeight="1">
      <c r="A1" s="24" t="s">
        <v>39</v>
      </c>
      <c r="B1" s="18"/>
      <c r="C1" s="18"/>
      <c r="D1" s="18"/>
      <c r="E1" s="73"/>
      <c r="F1" s="18"/>
      <c r="G1" s="18"/>
      <c r="H1" s="18"/>
      <c r="I1" s="18"/>
    </row>
    <row r="2" spans="1:9" s="21" customFormat="1" ht="15" customHeight="1">
      <c r="A2" s="24"/>
      <c r="B2" s="18"/>
      <c r="C2" s="18"/>
      <c r="D2" s="18"/>
      <c r="E2" s="73"/>
      <c r="F2" s="18"/>
      <c r="G2" s="18"/>
      <c r="H2" s="18"/>
      <c r="I2" s="18"/>
    </row>
    <row r="3" spans="1:9" s="21" customFormat="1" ht="15" customHeight="1">
      <c r="A3" s="74"/>
      <c r="B3" s="18"/>
      <c r="C3" s="18"/>
      <c r="D3" s="18"/>
      <c r="E3" s="18"/>
      <c r="F3" s="18"/>
      <c r="G3" s="18"/>
      <c r="H3" s="18"/>
      <c r="I3" s="18"/>
    </row>
    <row r="4" spans="1:9" s="21" customFormat="1" ht="15" customHeight="1">
      <c r="A4" s="24" t="s">
        <v>22</v>
      </c>
      <c r="F4" s="18"/>
      <c r="G4" s="18"/>
      <c r="H4" s="18"/>
      <c r="I4" s="18"/>
    </row>
    <row r="5" spans="1:7" s="21" customFormat="1" ht="15" customHeight="1">
      <c r="A5" s="25" t="s">
        <v>40</v>
      </c>
      <c r="B5" s="18"/>
      <c r="C5" s="18"/>
      <c r="D5" s="18"/>
      <c r="E5" s="75"/>
      <c r="F5" s="18"/>
      <c r="G5" s="18"/>
    </row>
    <row r="6" spans="1:11" s="21" customFormat="1" ht="15" customHeight="1">
      <c r="A6" s="35"/>
      <c r="B6" s="150" t="s">
        <v>11</v>
      </c>
      <c r="C6" s="150"/>
      <c r="D6" s="150"/>
      <c r="E6" s="152" t="s">
        <v>12</v>
      </c>
      <c r="F6" s="153"/>
      <c r="G6" s="154"/>
      <c r="H6" s="150" t="s">
        <v>13</v>
      </c>
      <c r="I6" s="150"/>
      <c r="J6" s="150" t="s">
        <v>13</v>
      </c>
      <c r="K6" s="150"/>
    </row>
    <row r="7" spans="1:11" s="21" customFormat="1" ht="15" customHeight="1">
      <c r="A7" s="38"/>
      <c r="B7" s="155" t="s">
        <v>1</v>
      </c>
      <c r="C7" s="155"/>
      <c r="D7" s="155"/>
      <c r="E7" s="156" t="s">
        <v>1</v>
      </c>
      <c r="F7" s="155"/>
      <c r="G7" s="157"/>
      <c r="H7" s="26"/>
      <c r="I7" s="18"/>
      <c r="J7" s="151" t="s">
        <v>55</v>
      </c>
      <c r="K7" s="151"/>
    </row>
    <row r="8" spans="1:11" s="21" customFormat="1" ht="24" customHeight="1">
      <c r="A8" s="76"/>
      <c r="B8" s="27">
        <v>2008</v>
      </c>
      <c r="C8" s="27">
        <v>2018</v>
      </c>
      <c r="D8" s="28" t="s">
        <v>41</v>
      </c>
      <c r="E8" s="29">
        <v>2008</v>
      </c>
      <c r="F8" s="27">
        <v>2018</v>
      </c>
      <c r="G8" s="30" t="s">
        <v>41</v>
      </c>
      <c r="H8" s="27">
        <v>2008</v>
      </c>
      <c r="I8" s="27">
        <v>2018</v>
      </c>
      <c r="J8" s="27"/>
      <c r="K8" s="27"/>
    </row>
    <row r="9" spans="1:18" ht="15.75" customHeight="1">
      <c r="A9" s="97" t="s">
        <v>4</v>
      </c>
      <c r="B9" s="107">
        <v>889.08</v>
      </c>
      <c r="C9" s="107">
        <v>923.205</v>
      </c>
      <c r="D9" s="109">
        <f aca="true" t="shared" si="0" ref="D9:D16">+C9-B9</f>
        <v>34.125</v>
      </c>
      <c r="E9" s="108">
        <v>236.021</v>
      </c>
      <c r="F9" s="108">
        <v>265.143</v>
      </c>
      <c r="G9" s="109">
        <f aca="true" t="shared" si="1" ref="G9:G14">+F9-E9</f>
        <v>29.121999999999986</v>
      </c>
      <c r="H9" s="110">
        <v>10.432162</v>
      </c>
      <c r="I9" s="110">
        <v>19.297813</v>
      </c>
      <c r="J9" s="110">
        <v>38.266346</v>
      </c>
      <c r="K9" s="110">
        <v>50.413292</v>
      </c>
      <c r="L9" s="124"/>
      <c r="M9" s="21"/>
      <c r="N9" s="21"/>
      <c r="O9" s="21"/>
      <c r="P9" s="21"/>
      <c r="Q9" s="21"/>
      <c r="R9" s="21"/>
    </row>
    <row r="10" spans="1:18" ht="15.75" customHeight="1">
      <c r="A10" s="97" t="s">
        <v>5</v>
      </c>
      <c r="B10" s="107">
        <v>287.194</v>
      </c>
      <c r="C10" s="107">
        <v>278.0725</v>
      </c>
      <c r="D10" s="109">
        <f t="shared" si="0"/>
        <v>-9.121500000000026</v>
      </c>
      <c r="E10" s="108">
        <v>93.406</v>
      </c>
      <c r="F10" s="108">
        <v>78.626</v>
      </c>
      <c r="G10" s="109">
        <f t="shared" si="1"/>
        <v>-14.780000000000001</v>
      </c>
      <c r="H10" s="110">
        <v>10.049114</v>
      </c>
      <c r="I10" s="110">
        <v>11.946065</v>
      </c>
      <c r="J10" s="110">
        <v>28.130738</v>
      </c>
      <c r="K10" s="110">
        <v>35.893617</v>
      </c>
      <c r="L10" s="124"/>
      <c r="M10" s="21"/>
      <c r="N10" s="21"/>
      <c r="O10" s="21"/>
      <c r="P10" s="21"/>
      <c r="Q10" s="21"/>
      <c r="R10" s="21"/>
    </row>
    <row r="11" spans="1:18" ht="15.75" customHeight="1">
      <c r="A11" s="97" t="s">
        <v>6</v>
      </c>
      <c r="B11" s="107">
        <v>3053.7135</v>
      </c>
      <c r="C11" s="107">
        <v>3092.946</v>
      </c>
      <c r="D11" s="109">
        <f t="shared" si="0"/>
        <v>39.23250000000007</v>
      </c>
      <c r="E11" s="108">
        <v>838.816</v>
      </c>
      <c r="F11" s="108">
        <v>823.737</v>
      </c>
      <c r="G11" s="109">
        <f t="shared" si="1"/>
        <v>-15.079000000000065</v>
      </c>
      <c r="H11" s="110">
        <v>13.946407</v>
      </c>
      <c r="I11" s="110">
        <v>24.228916</v>
      </c>
      <c r="J11" s="110">
        <v>33.219182</v>
      </c>
      <c r="K11" s="110">
        <v>60.203504</v>
      </c>
      <c r="L11" s="124"/>
      <c r="M11" s="21"/>
      <c r="N11" s="21"/>
      <c r="O11" s="21"/>
      <c r="P11" s="21"/>
      <c r="Q11" s="21"/>
      <c r="R11" s="21"/>
    </row>
    <row r="12" spans="1:18" ht="15.75" customHeight="1">
      <c r="A12" s="97" t="s">
        <v>7</v>
      </c>
      <c r="B12" s="107">
        <v>432.4975</v>
      </c>
      <c r="C12" s="107">
        <v>419.9145</v>
      </c>
      <c r="D12" s="109">
        <f t="shared" si="0"/>
        <v>-12.583000000000027</v>
      </c>
      <c r="E12" s="108">
        <v>149.534</v>
      </c>
      <c r="F12" s="108">
        <v>147.002</v>
      </c>
      <c r="G12" s="109">
        <f t="shared" si="1"/>
        <v>-2.5319999999999823</v>
      </c>
      <c r="H12" s="110">
        <v>9.722407</v>
      </c>
      <c r="I12" s="110">
        <v>15.255039</v>
      </c>
      <c r="J12" s="110">
        <v>24.472487</v>
      </c>
      <c r="K12" s="110">
        <v>39.651278</v>
      </c>
      <c r="L12" s="124"/>
      <c r="M12" s="21"/>
      <c r="N12" s="21"/>
      <c r="O12" s="21"/>
      <c r="P12" s="21"/>
      <c r="Q12" s="21"/>
      <c r="R12" s="21"/>
    </row>
    <row r="13" spans="1:18" ht="15.75" customHeight="1">
      <c r="A13" s="97" t="s">
        <v>8</v>
      </c>
      <c r="B13" s="107">
        <v>1087.8465</v>
      </c>
      <c r="C13" s="107">
        <v>1100.138</v>
      </c>
      <c r="D13" s="109">
        <f t="shared" si="0"/>
        <v>12.291499999999814</v>
      </c>
      <c r="E13" s="108">
        <v>353.366</v>
      </c>
      <c r="F13" s="108">
        <v>349.604</v>
      </c>
      <c r="G13" s="109">
        <f t="shared" si="1"/>
        <v>-3.7620000000000005</v>
      </c>
      <c r="H13" s="110">
        <v>12.337664</v>
      </c>
      <c r="I13" s="110">
        <v>15.038701</v>
      </c>
      <c r="J13" s="110">
        <v>30.625828</v>
      </c>
      <c r="K13" s="110">
        <v>42.559428</v>
      </c>
      <c r="L13" s="124"/>
      <c r="M13" s="21"/>
      <c r="N13" s="21"/>
      <c r="O13" s="21"/>
      <c r="P13" s="21"/>
      <c r="Q13" s="21"/>
      <c r="R13" s="21"/>
    </row>
    <row r="14" spans="1:18" s="77" customFormat="1" ht="15.75" customHeight="1">
      <c r="A14" s="100" t="s">
        <v>9</v>
      </c>
      <c r="B14" s="111">
        <v>5750.3315</v>
      </c>
      <c r="C14" s="111">
        <v>5814.276</v>
      </c>
      <c r="D14" s="113">
        <f t="shared" si="0"/>
        <v>63.94449999999961</v>
      </c>
      <c r="E14" s="112">
        <v>1671.142</v>
      </c>
      <c r="F14" s="112">
        <v>1664.11</v>
      </c>
      <c r="G14" s="113">
        <f t="shared" si="1"/>
        <v>-7.032000000000153</v>
      </c>
      <c r="H14" s="114">
        <v>12.544476</v>
      </c>
      <c r="I14" s="114">
        <v>20.374655</v>
      </c>
      <c r="J14" s="114">
        <v>32.368693</v>
      </c>
      <c r="K14" s="114">
        <v>53.639465</v>
      </c>
      <c r="L14" s="125"/>
      <c r="M14" s="21"/>
      <c r="N14" s="21"/>
      <c r="O14" s="21"/>
      <c r="P14" s="21"/>
      <c r="Q14" s="21"/>
      <c r="R14" s="21"/>
    </row>
    <row r="15" spans="1:18" s="18" customFormat="1" ht="15.75" customHeight="1">
      <c r="A15" s="103" t="s">
        <v>0</v>
      </c>
      <c r="B15" s="121">
        <v>20595.736</v>
      </c>
      <c r="C15" s="121">
        <v>20647.5925</v>
      </c>
      <c r="D15" s="109">
        <f t="shared" si="0"/>
        <v>51.85649999999805</v>
      </c>
      <c r="E15" s="108">
        <v>6431.956</v>
      </c>
      <c r="F15" s="108">
        <v>6172.427</v>
      </c>
      <c r="G15" s="109">
        <f>+F15-E15</f>
        <v>-259.52900000000045</v>
      </c>
      <c r="H15" s="110">
        <v>11.996184</v>
      </c>
      <c r="I15" s="110">
        <v>18.393184</v>
      </c>
      <c r="J15" s="110">
        <v>33.613776</v>
      </c>
      <c r="K15" s="110">
        <v>48.355997</v>
      </c>
      <c r="M15" s="21"/>
      <c r="N15" s="21"/>
      <c r="O15" s="21"/>
      <c r="P15" s="21"/>
      <c r="Q15" s="21"/>
      <c r="R15" s="21"/>
    </row>
    <row r="16" spans="1:18" s="18" customFormat="1" ht="15.75" customHeight="1">
      <c r="A16" s="115" t="s">
        <v>10</v>
      </c>
      <c r="B16" s="122">
        <v>58826.7305</v>
      </c>
      <c r="C16" s="122">
        <v>60421.7595</v>
      </c>
      <c r="D16" s="123">
        <f t="shared" si="0"/>
        <v>1595.0290000000023</v>
      </c>
      <c r="E16" s="116">
        <v>23090.348</v>
      </c>
      <c r="F16" s="117">
        <v>23214.949</v>
      </c>
      <c r="G16" s="118">
        <f>+F16-E16</f>
        <v>124.60099999999875</v>
      </c>
      <c r="H16" s="119">
        <v>6.723242</v>
      </c>
      <c r="I16" s="120">
        <v>10.61004</v>
      </c>
      <c r="J16" s="120">
        <v>21.204494</v>
      </c>
      <c r="K16" s="120">
        <v>32.189904</v>
      </c>
      <c r="M16" s="21"/>
      <c r="N16" s="21"/>
      <c r="O16" s="21"/>
      <c r="P16" s="21"/>
      <c r="Q16" s="21"/>
      <c r="R16" s="21"/>
    </row>
    <row r="17" spans="1:18" s="18" customFormat="1" ht="15" customHeight="1">
      <c r="A17" s="31" t="s">
        <v>60</v>
      </c>
      <c r="B17" s="78"/>
      <c r="C17" s="79"/>
      <c r="D17" s="78"/>
      <c r="F17" s="8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2" s="18" customFormat="1" ht="15" customHeight="1">
      <c r="A18" s="31" t="s">
        <v>61</v>
      </c>
      <c r="E18" s="81"/>
      <c r="K18" s="21"/>
      <c r="L18" s="21"/>
    </row>
    <row r="19" spans="1:13" s="21" customFormat="1" ht="16.5" customHeight="1">
      <c r="A19" s="18" t="s">
        <v>33</v>
      </c>
      <c r="B19" s="82"/>
      <c r="C19" s="82"/>
      <c r="D19" s="82"/>
      <c r="H19" s="18"/>
      <c r="M19" s="18"/>
    </row>
    <row r="20" spans="1:9" s="21" customFormat="1" ht="12.75">
      <c r="A20" s="50"/>
      <c r="B20" s="18"/>
      <c r="C20" s="18"/>
      <c r="D20" s="34"/>
      <c r="E20" s="34"/>
      <c r="F20" s="34"/>
      <c r="G20" s="34"/>
      <c r="H20" s="18"/>
      <c r="I20" s="18"/>
    </row>
    <row r="21" spans="1:9" s="21" customFormat="1" ht="12.75">
      <c r="A21" s="50"/>
      <c r="B21" s="18"/>
      <c r="C21" s="18"/>
      <c r="D21" s="34"/>
      <c r="E21" s="34"/>
      <c r="F21" s="34"/>
      <c r="G21" s="34"/>
      <c r="H21" s="18"/>
      <c r="I21" s="18"/>
    </row>
    <row r="22" spans="1:9" s="21" customFormat="1" ht="12.75">
      <c r="A22" s="24" t="s">
        <v>23</v>
      </c>
      <c r="B22" s="75"/>
      <c r="D22" s="75"/>
      <c r="E22" s="75"/>
      <c r="F22" s="75"/>
      <c r="G22" s="83"/>
      <c r="H22" s="75"/>
      <c r="I22" s="18"/>
    </row>
    <row r="23" spans="1:9" s="21" customFormat="1" ht="12.75">
      <c r="A23" s="25" t="s">
        <v>40</v>
      </c>
      <c r="B23" s="84"/>
      <c r="C23" s="84"/>
      <c r="D23" s="84"/>
      <c r="E23" s="84"/>
      <c r="F23" s="84"/>
      <c r="I23" s="18"/>
    </row>
    <row r="24" spans="1:11" s="18" customFormat="1" ht="45">
      <c r="A24" s="85"/>
      <c r="B24" s="30" t="s">
        <v>25</v>
      </c>
      <c r="C24" s="28" t="s">
        <v>2</v>
      </c>
      <c r="D24" s="28" t="s">
        <v>3</v>
      </c>
      <c r="E24" s="28" t="s">
        <v>26</v>
      </c>
      <c r="F24" s="137" t="s">
        <v>42</v>
      </c>
      <c r="G24" s="137" t="s">
        <v>43</v>
      </c>
      <c r="H24" s="86"/>
      <c r="I24" s="21"/>
      <c r="J24" s="21"/>
      <c r="K24" s="21"/>
    </row>
    <row r="25" spans="1:7" s="18" customFormat="1" ht="11.25">
      <c r="A25" s="87"/>
      <c r="B25" s="30" t="s">
        <v>27</v>
      </c>
      <c r="C25" s="148" t="s">
        <v>28</v>
      </c>
      <c r="D25" s="149"/>
      <c r="E25" s="149"/>
      <c r="F25" s="149"/>
      <c r="G25" s="149"/>
    </row>
    <row r="26" spans="1:9" ht="15.75" customHeight="1">
      <c r="A26" s="97" t="s">
        <v>4</v>
      </c>
      <c r="B26" s="98">
        <v>265.143</v>
      </c>
      <c r="C26" s="99">
        <v>6.369770274908257</v>
      </c>
      <c r="D26" s="99">
        <v>22.172563484610194</v>
      </c>
      <c r="E26" s="99">
        <v>71.45728908551236</v>
      </c>
      <c r="F26" s="145">
        <v>20.283017088891658</v>
      </c>
      <c r="G26" s="145">
        <v>51.1742719966207</v>
      </c>
      <c r="H26" s="21"/>
      <c r="I26" s="6"/>
    </row>
    <row r="27" spans="1:9" ht="15.75" customHeight="1">
      <c r="A27" s="97" t="s">
        <v>5</v>
      </c>
      <c r="B27" s="98">
        <v>78.626</v>
      </c>
      <c r="C27" s="99">
        <v>12.376313178846692</v>
      </c>
      <c r="D27" s="99">
        <v>23.340879607254596</v>
      </c>
      <c r="E27" s="99">
        <v>64.2828072138987</v>
      </c>
      <c r="F27" s="145">
        <v>15.421107521684938</v>
      </c>
      <c r="G27" s="145">
        <v>48.86169969221377</v>
      </c>
      <c r="H27" s="21"/>
      <c r="I27" s="6"/>
    </row>
    <row r="28" spans="1:9" ht="15.75" customHeight="1">
      <c r="A28" s="97" t="s">
        <v>6</v>
      </c>
      <c r="B28" s="98">
        <v>823.737</v>
      </c>
      <c r="C28" s="99">
        <v>1.2603537294063518</v>
      </c>
      <c r="D28" s="99">
        <v>21.060726906767574</v>
      </c>
      <c r="E28" s="99">
        <v>77.67891936382608</v>
      </c>
      <c r="F28" s="145">
        <v>25.044158511758003</v>
      </c>
      <c r="G28" s="145">
        <v>52.63476085206808</v>
      </c>
      <c r="H28" s="21"/>
      <c r="I28" s="6"/>
    </row>
    <row r="29" spans="1:9" ht="15.75" customHeight="1">
      <c r="A29" s="97" t="s">
        <v>7</v>
      </c>
      <c r="B29" s="98">
        <v>147.002</v>
      </c>
      <c r="C29" s="99">
        <v>8.986272295615025</v>
      </c>
      <c r="D29" s="99">
        <v>28.75198976884668</v>
      </c>
      <c r="E29" s="99">
        <v>62.261737935538285</v>
      </c>
      <c r="F29" s="145">
        <v>19.061645419790207</v>
      </c>
      <c r="G29" s="145">
        <v>43.20009251574808</v>
      </c>
      <c r="H29" s="21"/>
      <c r="I29" s="6"/>
    </row>
    <row r="30" spans="1:9" ht="15.75" customHeight="1">
      <c r="A30" s="97" t="s">
        <v>8</v>
      </c>
      <c r="B30" s="98">
        <v>349.604</v>
      </c>
      <c r="C30" s="99">
        <v>5.613494124781181</v>
      </c>
      <c r="D30" s="99">
        <v>18.380510520474594</v>
      </c>
      <c r="E30" s="99">
        <v>76.00599535474424</v>
      </c>
      <c r="F30" s="145">
        <v>24.476550611549065</v>
      </c>
      <c r="G30" s="145">
        <v>51.529444743195164</v>
      </c>
      <c r="H30" s="21"/>
      <c r="I30" s="6"/>
    </row>
    <row r="31" spans="1:9" ht="15.75" customHeight="1">
      <c r="A31" s="100" t="s">
        <v>9</v>
      </c>
      <c r="B31" s="101">
        <v>1664.11</v>
      </c>
      <c r="C31" s="102">
        <v>4.196657672870184</v>
      </c>
      <c r="D31" s="102">
        <v>21.461922589251913</v>
      </c>
      <c r="E31" s="102">
        <v>74.34141973787791</v>
      </c>
      <c r="F31" s="146">
        <v>23.183203033453317</v>
      </c>
      <c r="G31" s="146">
        <v>51.15821670442459</v>
      </c>
      <c r="H31" s="88"/>
      <c r="I31" s="88"/>
    </row>
    <row r="32" spans="1:9" s="18" customFormat="1" ht="15.75" customHeight="1">
      <c r="A32" s="103" t="s">
        <v>0</v>
      </c>
      <c r="B32" s="98">
        <v>6172.427</v>
      </c>
      <c r="C32" s="99">
        <v>7.033230202641522</v>
      </c>
      <c r="D32" s="99">
        <v>20.349969307048912</v>
      </c>
      <c r="E32" s="99">
        <v>72.61681669139223</v>
      </c>
      <c r="F32" s="145">
        <v>22.84112878127194</v>
      </c>
      <c r="G32" s="145">
        <v>49.77567170903763</v>
      </c>
      <c r="H32" s="91"/>
      <c r="I32" s="89"/>
    </row>
    <row r="33" spans="1:9" s="18" customFormat="1" ht="15.75" customHeight="1">
      <c r="A33" s="104" t="s">
        <v>10</v>
      </c>
      <c r="B33" s="105">
        <v>23214.949</v>
      </c>
      <c r="C33" s="106">
        <v>3.7577855544718193</v>
      </c>
      <c r="D33" s="106">
        <v>26.102995100269226</v>
      </c>
      <c r="E33" s="106">
        <v>70.13921934525895</v>
      </c>
      <c r="F33" s="147">
        <v>20.445364751824354</v>
      </c>
      <c r="G33" s="147">
        <v>49.69385028586537</v>
      </c>
      <c r="H33" s="91"/>
      <c r="I33" s="89"/>
    </row>
    <row r="34" spans="1:4" s="21" customFormat="1" ht="12.75">
      <c r="A34" s="18" t="s">
        <v>29</v>
      </c>
      <c r="B34" s="90"/>
      <c r="C34" s="90"/>
      <c r="D34" s="90"/>
    </row>
    <row r="35" s="21" customFormat="1" ht="12.75">
      <c r="A35" s="18" t="s">
        <v>33</v>
      </c>
    </row>
    <row r="36" s="21" customFormat="1" ht="12.75"/>
    <row r="37" s="92" customFormat="1" ht="9"/>
    <row r="38" s="21" customFormat="1" ht="12.75"/>
    <row r="39" s="21" customFormat="1" ht="12.75"/>
    <row r="40" ht="12.75">
      <c r="A40" s="75"/>
    </row>
    <row r="41" ht="12.75">
      <c r="A41" s="75"/>
    </row>
    <row r="42" ht="12.75">
      <c r="A42" s="75"/>
    </row>
    <row r="44" ht="12.75">
      <c r="L44" s="94"/>
    </row>
  </sheetData>
  <sheetProtection/>
  <mergeCells count="8">
    <mergeCell ref="C25:G25"/>
    <mergeCell ref="J6:K6"/>
    <mergeCell ref="J7:K7"/>
    <mergeCell ref="B6:D6"/>
    <mergeCell ref="E6:G6"/>
    <mergeCell ref="H6:I6"/>
    <mergeCell ref="B7:D7"/>
    <mergeCell ref="E7:G7"/>
  </mergeCells>
  <printOptions/>
  <pageMargins left="0.5905511811023623" right="0.2362204724409449" top="0.7086614173228347" bottom="0.984251968503937" header="0.5118110236220472" footer="0.5118110236220472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selection activeCell="O14" sqref="O13:O14"/>
    </sheetView>
  </sheetViews>
  <sheetFormatPr defaultColWidth="9.140625" defaultRowHeight="12.75"/>
  <cols>
    <col min="1" max="1" width="14.28125" style="2" customWidth="1"/>
    <col min="2" max="2" width="10.8515625" style="0" customWidth="1"/>
    <col min="3" max="3" width="8.7109375" style="0" customWidth="1"/>
    <col min="4" max="4" width="8.140625" style="0" customWidth="1"/>
    <col min="5" max="5" width="11.00390625" style="0" customWidth="1"/>
    <col min="6" max="7" width="9.140625" style="2" customWidth="1"/>
    <col min="8" max="8" width="8.8515625" style="0" customWidth="1"/>
    <col min="9" max="10" width="10.28125" style="0" customWidth="1"/>
    <col min="11" max="11" width="3.00390625" style="0" customWidth="1"/>
    <col min="12" max="12" width="6.00390625" style="0" customWidth="1"/>
    <col min="13" max="13" width="7.7109375" style="0" customWidth="1"/>
    <col min="14" max="14" width="7.8515625" style="0" customWidth="1"/>
    <col min="15" max="16384" width="9.140625" style="2" customWidth="1"/>
  </cols>
  <sheetData>
    <row r="1" spans="1:9" ht="15">
      <c r="A1" s="32" t="s">
        <v>44</v>
      </c>
      <c r="B1" s="8"/>
      <c r="C1" s="8"/>
      <c r="D1" s="8"/>
      <c r="E1" s="8"/>
      <c r="F1" s="8"/>
      <c r="G1" s="1"/>
      <c r="H1" s="2"/>
      <c r="I1" s="2"/>
    </row>
    <row r="2" spans="1:9" ht="15">
      <c r="A2" s="9"/>
      <c r="B2" s="8"/>
      <c r="C2" s="8"/>
      <c r="D2" s="8"/>
      <c r="E2" s="8"/>
      <c r="F2" s="8"/>
      <c r="G2" s="1"/>
      <c r="H2" s="2"/>
      <c r="I2" s="2"/>
    </row>
    <row r="3" spans="1:9" ht="15">
      <c r="A3" s="9"/>
      <c r="B3" s="8"/>
      <c r="C3" s="8"/>
      <c r="D3" s="8"/>
      <c r="E3" s="8"/>
      <c r="F3" s="8"/>
      <c r="G3" s="1"/>
      <c r="H3" s="2"/>
      <c r="I3" s="2"/>
    </row>
    <row r="4" spans="1:9" ht="15">
      <c r="A4" s="24" t="s">
        <v>36</v>
      </c>
      <c r="B4" s="24"/>
      <c r="C4" s="24"/>
      <c r="D4" s="24"/>
      <c r="E4" s="24"/>
      <c r="F4" s="24"/>
      <c r="G4" s="33"/>
      <c r="H4" s="34"/>
      <c r="I4" s="34"/>
    </row>
    <row r="5" spans="1:9" ht="15">
      <c r="A5" s="35"/>
      <c r="B5" s="160" t="s">
        <v>14</v>
      </c>
      <c r="C5" s="160"/>
      <c r="D5" s="160"/>
      <c r="E5" s="160"/>
      <c r="F5" s="160"/>
      <c r="G5" s="160"/>
      <c r="H5" s="159" t="s">
        <v>45</v>
      </c>
      <c r="I5" s="158"/>
    </row>
    <row r="6" spans="1:14" ht="15">
      <c r="A6" s="38"/>
      <c r="B6" s="155" t="s">
        <v>15</v>
      </c>
      <c r="C6" s="155"/>
      <c r="D6" s="155"/>
      <c r="E6" s="155"/>
      <c r="F6" s="155"/>
      <c r="G6" s="155"/>
      <c r="H6" s="156" t="s">
        <v>16</v>
      </c>
      <c r="I6" s="155"/>
      <c r="J6" s="21"/>
      <c r="K6" s="21"/>
      <c r="L6" s="21"/>
      <c r="M6" s="21"/>
      <c r="N6" s="21"/>
    </row>
    <row r="7" spans="1:14" s="20" customFormat="1" ht="15">
      <c r="A7" s="33"/>
      <c r="B7" s="158" t="s">
        <v>34</v>
      </c>
      <c r="C7" s="158"/>
      <c r="D7" s="158"/>
      <c r="E7" s="159" t="s">
        <v>35</v>
      </c>
      <c r="F7" s="158"/>
      <c r="G7" s="158"/>
      <c r="H7" s="36" t="s">
        <v>34</v>
      </c>
      <c r="I7" s="37" t="s">
        <v>35</v>
      </c>
      <c r="J7" s="19"/>
      <c r="K7" s="19"/>
      <c r="L7" s="19"/>
      <c r="M7" s="19"/>
      <c r="N7" s="19"/>
    </row>
    <row r="8" spans="1:9" ht="15">
      <c r="A8" s="39"/>
      <c r="B8" s="40" t="s">
        <v>32</v>
      </c>
      <c r="C8" s="40" t="s">
        <v>46</v>
      </c>
      <c r="D8" s="40">
        <v>2018</v>
      </c>
      <c r="E8" s="41" t="s">
        <v>32</v>
      </c>
      <c r="F8" s="40" t="s">
        <v>46</v>
      </c>
      <c r="G8" s="40">
        <v>2018</v>
      </c>
      <c r="H8" s="41">
        <v>2018</v>
      </c>
      <c r="I8" s="40">
        <v>2018</v>
      </c>
    </row>
    <row r="9" spans="1:9" ht="15.75" customHeight="1">
      <c r="A9" s="33" t="s">
        <v>4</v>
      </c>
      <c r="B9" s="128">
        <v>-3.1515148991424837</v>
      </c>
      <c r="C9" s="128">
        <v>1.362143251597601</v>
      </c>
      <c r="D9" s="128">
        <v>0.8045019365604702</v>
      </c>
      <c r="E9" s="135">
        <v>-2.5548218503805487</v>
      </c>
      <c r="F9" s="128">
        <v>2.35131650266338</v>
      </c>
      <c r="G9" s="128">
        <v>0.4397994573284336</v>
      </c>
      <c r="H9" s="135">
        <v>57.61916192808607</v>
      </c>
      <c r="I9" s="133">
        <v>66.64383191795243</v>
      </c>
    </row>
    <row r="10" spans="1:9" ht="15.75" customHeight="1">
      <c r="A10" s="33" t="s">
        <v>5</v>
      </c>
      <c r="B10" s="128">
        <v>-2.5693458936623017</v>
      </c>
      <c r="C10" s="128">
        <v>0.6546868949810687</v>
      </c>
      <c r="D10" s="128">
        <v>1.2013136416689605</v>
      </c>
      <c r="E10" s="129">
        <v>-2.1502140462771138</v>
      </c>
      <c r="F10" s="128">
        <v>2.441614601372464</v>
      </c>
      <c r="G10" s="128">
        <v>0.8540530551709509</v>
      </c>
      <c r="H10" s="129">
        <v>57.189736860572616</v>
      </c>
      <c r="I10" s="133">
        <v>71.81557514204381</v>
      </c>
    </row>
    <row r="11" spans="1:9" ht="15.75" customHeight="1">
      <c r="A11" s="33" t="s">
        <v>6</v>
      </c>
      <c r="B11" s="128">
        <v>-2.2483112175961253</v>
      </c>
      <c r="C11" s="128">
        <v>1.5731204733716169</v>
      </c>
      <c r="D11" s="128">
        <v>0.7089662953317486</v>
      </c>
      <c r="E11" s="129">
        <v>-2.39094269835968</v>
      </c>
      <c r="F11" s="128">
        <v>1.1455187729343237</v>
      </c>
      <c r="G11" s="128">
        <v>0.7919281924879016</v>
      </c>
      <c r="H11" s="129">
        <v>66.98342441773907</v>
      </c>
      <c r="I11" s="133">
        <v>68.9205590278155</v>
      </c>
    </row>
    <row r="12" spans="1:9" ht="15.75" customHeight="1">
      <c r="A12" s="33" t="s">
        <v>7</v>
      </c>
      <c r="B12" s="128">
        <v>-2.8085129463424607</v>
      </c>
      <c r="C12" s="128">
        <v>1.9214282635394113</v>
      </c>
      <c r="D12" s="128">
        <v>1.2222385407873304</v>
      </c>
      <c r="E12" s="129">
        <v>-2.0407180720462748</v>
      </c>
      <c r="F12" s="128">
        <v>1.571758500637955</v>
      </c>
      <c r="G12" s="128">
        <v>0.996003251483728</v>
      </c>
      <c r="H12" s="129">
        <v>62.31273341658445</v>
      </c>
      <c r="I12" s="133">
        <v>73.40169757215872</v>
      </c>
    </row>
    <row r="13" spans="1:9" ht="15.75" customHeight="1">
      <c r="A13" s="33" t="s">
        <v>8</v>
      </c>
      <c r="B13" s="128">
        <v>-2.0791917691489203</v>
      </c>
      <c r="C13" s="128">
        <v>1.0916266026043502</v>
      </c>
      <c r="D13" s="128">
        <v>0.4630515133112141</v>
      </c>
      <c r="E13" s="129">
        <v>-2.6311977729601637</v>
      </c>
      <c r="F13" s="128">
        <v>1.0047771966344783</v>
      </c>
      <c r="G13" s="128">
        <v>0.6581699954059275</v>
      </c>
      <c r="H13" s="129">
        <v>63.307181253132114</v>
      </c>
      <c r="I13" s="133">
        <v>73.78725282765465</v>
      </c>
    </row>
    <row r="14" spans="1:9" ht="15.75" customHeight="1">
      <c r="A14" s="49" t="s">
        <v>9</v>
      </c>
      <c r="B14" s="134">
        <v>-2.4033329065543967</v>
      </c>
      <c r="C14" s="134">
        <v>1.435448906866597</v>
      </c>
      <c r="D14" s="134">
        <v>0.72977943187324</v>
      </c>
      <c r="E14" s="136">
        <v>-2.429214334595244</v>
      </c>
      <c r="F14" s="134">
        <v>1.3887739330920397</v>
      </c>
      <c r="G14" s="134">
        <v>0.7279513443545227</v>
      </c>
      <c r="H14" s="136">
        <v>63.99523555053892</v>
      </c>
      <c r="I14" s="134">
        <v>69.94198772363397</v>
      </c>
    </row>
    <row r="15" spans="1:9" ht="15.75" customHeight="1">
      <c r="A15" s="18" t="s">
        <v>0</v>
      </c>
      <c r="B15" s="128">
        <v>-2.046241093725058</v>
      </c>
      <c r="C15" s="128">
        <v>1.1420301247669187</v>
      </c>
      <c r="D15" s="128">
        <v>0.869299763083049</v>
      </c>
      <c r="E15" s="129">
        <v>-2.257724183548561</v>
      </c>
      <c r="F15" s="130">
        <v>1.5825653868702716</v>
      </c>
      <c r="G15" s="130">
        <v>1.1914694486137876</v>
      </c>
      <c r="H15" s="129">
        <v>65.63725909027536</v>
      </c>
      <c r="I15" s="128">
        <v>76.21209497573534</v>
      </c>
    </row>
    <row r="16" spans="1:9" ht="15.75" customHeight="1">
      <c r="A16" s="56" t="s">
        <v>10</v>
      </c>
      <c r="B16" s="131">
        <v>-1.6887980029468395</v>
      </c>
      <c r="C16" s="131">
        <v>1.357008012740863</v>
      </c>
      <c r="D16" s="131">
        <v>1.0774798459068222</v>
      </c>
      <c r="E16" s="132">
        <v>-1.645150878318617</v>
      </c>
      <c r="F16" s="131">
        <v>1.7988818326226266</v>
      </c>
      <c r="G16" s="131">
        <v>0.8713483320460114</v>
      </c>
      <c r="H16" s="132">
        <v>100</v>
      </c>
      <c r="I16" s="131">
        <v>100</v>
      </c>
    </row>
    <row r="17" spans="1:5" ht="15">
      <c r="A17" s="1" t="s">
        <v>37</v>
      </c>
      <c r="B17" s="10"/>
      <c r="C17" s="10"/>
      <c r="D17" s="10"/>
      <c r="E17" s="10"/>
    </row>
    <row r="26" ht="15">
      <c r="A26" s="33"/>
    </row>
    <row r="27" ht="15">
      <c r="A27" s="33"/>
    </row>
    <row r="28" ht="15">
      <c r="A28" s="33"/>
    </row>
    <row r="29" ht="15">
      <c r="A29" s="33"/>
    </row>
    <row r="30" ht="15">
      <c r="A30" s="33"/>
    </row>
    <row r="31" ht="15">
      <c r="A31" s="49"/>
    </row>
    <row r="32" ht="15">
      <c r="A32" s="18"/>
    </row>
    <row r="33" ht="15">
      <c r="A33" s="56"/>
    </row>
  </sheetData>
  <sheetProtection/>
  <mergeCells count="6">
    <mergeCell ref="B7:D7"/>
    <mergeCell ref="E7:G7"/>
    <mergeCell ref="B5:G5"/>
    <mergeCell ref="H5:I5"/>
    <mergeCell ref="B6:G6"/>
    <mergeCell ref="H6:I6"/>
  </mergeCells>
  <printOptions/>
  <pageMargins left="0.5905511811023623" right="0.15748031496062992" top="0.708661417322834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J46" sqref="J46"/>
    </sheetView>
  </sheetViews>
  <sheetFormatPr defaultColWidth="9.140625" defaultRowHeight="12.75"/>
  <cols>
    <col min="1" max="1" width="13.8515625" style="4" customWidth="1"/>
    <col min="2" max="7" width="11.7109375" style="4" customWidth="1"/>
    <col min="8" max="8" width="10.7109375" style="4" customWidth="1"/>
    <col min="9" max="9" width="10.421875" style="4" customWidth="1"/>
    <col min="10" max="16384" width="9.140625" style="4" customWidth="1"/>
  </cols>
  <sheetData>
    <row r="1" spans="1:8" s="2" customFormat="1" ht="15" customHeight="1">
      <c r="A1" s="24" t="s">
        <v>47</v>
      </c>
      <c r="C1" s="5"/>
      <c r="D1" s="5"/>
      <c r="E1" s="5"/>
      <c r="F1" s="5"/>
      <c r="G1" s="7"/>
      <c r="H1" s="3"/>
    </row>
    <row r="2" spans="1:8" s="2" customFormat="1" ht="15" customHeight="1">
      <c r="A2" s="24"/>
      <c r="C2" s="5"/>
      <c r="D2" s="5"/>
      <c r="E2" s="5"/>
      <c r="F2" s="5"/>
      <c r="G2" s="7"/>
      <c r="H2" s="3"/>
    </row>
    <row r="3" spans="1:8" ht="15">
      <c r="A3" s="18"/>
      <c r="B3" s="43"/>
      <c r="C3" s="43"/>
      <c r="D3"/>
      <c r="E3"/>
      <c r="F3" s="22"/>
      <c r="G3" s="22"/>
      <c r="H3" s="22"/>
    </row>
    <row r="4" spans="1:9" ht="15.75">
      <c r="A4" s="24" t="s">
        <v>24</v>
      </c>
      <c r="B4" s="21"/>
      <c r="C4" s="21"/>
      <c r="D4" s="21"/>
      <c r="E4" s="21"/>
      <c r="F4" s="5"/>
      <c r="G4" s="5"/>
      <c r="H4" s="5"/>
      <c r="I4" s="11"/>
    </row>
    <row r="5" spans="1:9" ht="15">
      <c r="A5" s="44" t="s">
        <v>48</v>
      </c>
      <c r="B5" s="21"/>
      <c r="C5" s="21"/>
      <c r="D5" s="21"/>
      <c r="E5" s="21"/>
      <c r="F5" s="45"/>
      <c r="G5" s="45"/>
      <c r="H5" s="45"/>
      <c r="I5" s="11"/>
    </row>
    <row r="6" spans="1:9" ht="45">
      <c r="A6" s="46"/>
      <c r="B6" s="30" t="s">
        <v>17</v>
      </c>
      <c r="C6" s="28" t="s">
        <v>49</v>
      </c>
      <c r="D6" s="28" t="s">
        <v>50</v>
      </c>
      <c r="E6" s="27" t="s">
        <v>18</v>
      </c>
      <c r="F6" s="137" t="s">
        <v>19</v>
      </c>
      <c r="G6" s="28" t="s">
        <v>20</v>
      </c>
      <c r="H6" s="28" t="s">
        <v>51</v>
      </c>
      <c r="I6" s="12"/>
    </row>
    <row r="7" spans="1:9" ht="15">
      <c r="A7" s="33" t="s">
        <v>4</v>
      </c>
      <c r="B7" s="57">
        <v>94014</v>
      </c>
      <c r="C7" s="66">
        <v>12054</v>
      </c>
      <c r="D7" s="57">
        <v>20514</v>
      </c>
      <c r="E7" s="57">
        <v>30420</v>
      </c>
      <c r="F7" s="138">
        <v>20260</v>
      </c>
      <c r="G7" s="57">
        <v>5917</v>
      </c>
      <c r="H7" s="57">
        <v>10709</v>
      </c>
      <c r="I7" s="14"/>
    </row>
    <row r="8" spans="1:9" ht="15">
      <c r="A8" s="33" t="s">
        <v>5</v>
      </c>
      <c r="B8" s="57">
        <v>35704</v>
      </c>
      <c r="C8" s="67">
        <v>11500</v>
      </c>
      <c r="D8" s="57">
        <v>6213</v>
      </c>
      <c r="E8" s="57">
        <v>7350</v>
      </c>
      <c r="F8" s="138">
        <v>4512</v>
      </c>
      <c r="G8" s="57">
        <v>1929</v>
      </c>
      <c r="H8" s="57">
        <v>3731</v>
      </c>
      <c r="I8" s="14"/>
    </row>
    <row r="9" spans="1:9" ht="15">
      <c r="A9" s="33" t="s">
        <v>6</v>
      </c>
      <c r="B9" s="57">
        <v>298467</v>
      </c>
      <c r="C9" s="67">
        <v>9706</v>
      </c>
      <c r="D9" s="57">
        <v>59639</v>
      </c>
      <c r="E9" s="57">
        <v>120508</v>
      </c>
      <c r="F9" s="138">
        <v>69299</v>
      </c>
      <c r="G9" s="57">
        <v>20995</v>
      </c>
      <c r="H9" s="57">
        <v>48038</v>
      </c>
      <c r="I9" s="14"/>
    </row>
    <row r="10" spans="1:9" ht="15">
      <c r="A10" s="33" t="s">
        <v>7</v>
      </c>
      <c r="B10" s="57">
        <v>44564</v>
      </c>
      <c r="C10" s="67">
        <v>11422</v>
      </c>
      <c r="D10" s="57">
        <v>9062</v>
      </c>
      <c r="E10" s="57">
        <v>10798</v>
      </c>
      <c r="F10" s="138">
        <v>6716</v>
      </c>
      <c r="G10" s="57">
        <v>2659</v>
      </c>
      <c r="H10" s="57">
        <v>4953</v>
      </c>
      <c r="I10" s="14"/>
    </row>
    <row r="11" spans="1:9" ht="15">
      <c r="A11" s="33" t="s">
        <v>8</v>
      </c>
      <c r="B11" s="57">
        <v>120511</v>
      </c>
      <c r="C11" s="67">
        <v>17269</v>
      </c>
      <c r="D11" s="57">
        <v>23559</v>
      </c>
      <c r="E11" s="57">
        <v>36124</v>
      </c>
      <c r="F11" s="138">
        <v>22266</v>
      </c>
      <c r="G11" s="57">
        <v>10071</v>
      </c>
      <c r="H11" s="57">
        <v>16898</v>
      </c>
      <c r="I11" s="14"/>
    </row>
    <row r="12" spans="1:9" ht="15">
      <c r="A12" s="49" t="s">
        <v>9</v>
      </c>
      <c r="B12" s="58">
        <v>593260</v>
      </c>
      <c r="C12" s="68">
        <v>61951</v>
      </c>
      <c r="D12" s="58">
        <v>118987</v>
      </c>
      <c r="E12" s="58">
        <v>205200</v>
      </c>
      <c r="F12" s="139">
        <v>123053</v>
      </c>
      <c r="G12" s="58">
        <v>41571</v>
      </c>
      <c r="H12" s="58">
        <v>84329</v>
      </c>
      <c r="I12" s="14"/>
    </row>
    <row r="13" spans="1:9" ht="15">
      <c r="A13" s="50" t="s">
        <v>0</v>
      </c>
      <c r="B13" s="61">
        <v>2041129</v>
      </c>
      <c r="C13" s="62">
        <v>344265</v>
      </c>
      <c r="D13" s="59">
        <v>400397</v>
      </c>
      <c r="E13" s="59">
        <v>598666</v>
      </c>
      <c r="F13" s="140">
        <v>371154</v>
      </c>
      <c r="G13" s="59">
        <v>140924</v>
      </c>
      <c r="H13" s="59">
        <v>271860</v>
      </c>
      <c r="I13" s="15"/>
    </row>
    <row r="14" spans="1:9" ht="15">
      <c r="A14" s="51" t="s">
        <v>10</v>
      </c>
      <c r="B14" s="23">
        <v>6099672</v>
      </c>
      <c r="C14" s="63">
        <v>750115</v>
      </c>
      <c r="D14" s="23">
        <v>1423296</v>
      </c>
      <c r="E14" s="23">
        <v>1531602</v>
      </c>
      <c r="F14" s="141">
        <v>850360</v>
      </c>
      <c r="G14" s="23">
        <v>451408</v>
      </c>
      <c r="H14" s="23">
        <v>1159475</v>
      </c>
      <c r="I14" s="15"/>
    </row>
    <row r="15" spans="1:9" ht="15">
      <c r="A15" s="18" t="s">
        <v>31</v>
      </c>
      <c r="B15" s="93"/>
      <c r="C15" s="93"/>
      <c r="D15" s="93"/>
      <c r="E15" s="93"/>
      <c r="F15" s="93"/>
      <c r="G15" s="93"/>
      <c r="H15" s="93"/>
      <c r="I15" s="15"/>
    </row>
    <row r="16" spans="1:9" ht="15">
      <c r="A16" s="18" t="s">
        <v>21</v>
      </c>
      <c r="B16" s="93"/>
      <c r="C16" s="93"/>
      <c r="D16" s="93"/>
      <c r="E16" s="93"/>
      <c r="F16" s="93"/>
      <c r="G16" s="93"/>
      <c r="H16" s="93"/>
      <c r="I16" s="15"/>
    </row>
    <row r="17" spans="1:9" ht="15">
      <c r="A17" s="18" t="s">
        <v>53</v>
      </c>
      <c r="B17" s="93"/>
      <c r="C17" s="93"/>
      <c r="D17" s="93"/>
      <c r="E17" s="93"/>
      <c r="F17" s="93"/>
      <c r="G17" s="93"/>
      <c r="H17" s="93"/>
      <c r="I17" s="15"/>
    </row>
    <row r="18" spans="1:9" ht="15">
      <c r="A18" s="18" t="s">
        <v>38</v>
      </c>
      <c r="B18" s="93"/>
      <c r="C18" s="93"/>
      <c r="D18" s="93"/>
      <c r="E18" s="93"/>
      <c r="F18" s="93"/>
      <c r="G18" s="93"/>
      <c r="H18" s="93"/>
      <c r="I18" s="15"/>
    </row>
    <row r="19" spans="1:9" ht="15">
      <c r="A19" s="95"/>
      <c r="B19" s="93"/>
      <c r="C19" s="93"/>
      <c r="D19" s="93"/>
      <c r="E19" s="93"/>
      <c r="F19" s="93"/>
      <c r="G19" s="93"/>
      <c r="H19" s="93"/>
      <c r="I19" s="15"/>
    </row>
    <row r="20" spans="1:9" ht="15">
      <c r="A20" s="95"/>
      <c r="B20" s="93"/>
      <c r="C20" s="93"/>
      <c r="D20" s="93"/>
      <c r="E20" s="93"/>
      <c r="F20" s="93"/>
      <c r="G20" s="93"/>
      <c r="H20" s="93"/>
      <c r="I20" s="15"/>
    </row>
    <row r="21" spans="1:9" ht="15">
      <c r="A21" s="24" t="s">
        <v>57</v>
      </c>
      <c r="B21" s="42"/>
      <c r="C21" s="42"/>
      <c r="D21" s="42"/>
      <c r="E21" s="42"/>
      <c r="F21" s="42"/>
      <c r="G21" s="42"/>
      <c r="H21" s="42"/>
      <c r="I21" s="15"/>
    </row>
    <row r="22" spans="1:9" ht="15">
      <c r="A22" s="44" t="s">
        <v>52</v>
      </c>
      <c r="B22" s="21"/>
      <c r="C22" s="21"/>
      <c r="D22" s="21"/>
      <c r="E22" s="21"/>
      <c r="F22" s="45"/>
      <c r="G22" s="45"/>
      <c r="H22" s="45"/>
      <c r="I22" s="16"/>
    </row>
    <row r="23" spans="1:9" ht="45">
      <c r="A23" s="46"/>
      <c r="B23" s="30" t="s">
        <v>17</v>
      </c>
      <c r="C23" s="28" t="s">
        <v>49</v>
      </c>
      <c r="D23" s="28" t="s">
        <v>50</v>
      </c>
      <c r="E23" s="27" t="s">
        <v>18</v>
      </c>
      <c r="F23" s="137" t="s">
        <v>19</v>
      </c>
      <c r="G23" s="28" t="s">
        <v>20</v>
      </c>
      <c r="H23" s="28" t="s">
        <v>51</v>
      </c>
      <c r="I23" s="12"/>
    </row>
    <row r="24" spans="1:9" ht="15">
      <c r="A24" s="33" t="s">
        <v>4</v>
      </c>
      <c r="B24" s="60">
        <f>B7/$B7*100</f>
        <v>100</v>
      </c>
      <c r="C24" s="69">
        <f aca="true" t="shared" si="0" ref="C24:H24">C7/$B7*100</f>
        <v>12.821494671006445</v>
      </c>
      <c r="D24" s="60">
        <f t="shared" si="0"/>
        <v>21.820154445082647</v>
      </c>
      <c r="E24" s="60">
        <f t="shared" si="0"/>
        <v>32.35688301742294</v>
      </c>
      <c r="F24" s="142">
        <f t="shared" si="0"/>
        <v>21.54998191758674</v>
      </c>
      <c r="G24" s="60">
        <f t="shared" si="0"/>
        <v>6.29374348501287</v>
      </c>
      <c r="H24" s="60">
        <f t="shared" si="0"/>
        <v>11.390856680919862</v>
      </c>
      <c r="I24" s="13"/>
    </row>
    <row r="25" spans="1:9" ht="15">
      <c r="A25" s="33" t="s">
        <v>5</v>
      </c>
      <c r="B25" s="60">
        <f aca="true" t="shared" si="1" ref="B25:H25">B8/$B8*100</f>
        <v>100</v>
      </c>
      <c r="C25" s="70">
        <f t="shared" si="1"/>
        <v>32.20927627156621</v>
      </c>
      <c r="D25" s="60">
        <f t="shared" si="1"/>
        <v>17.401411606542684</v>
      </c>
      <c r="E25" s="60">
        <f t="shared" si="1"/>
        <v>20.585928747479272</v>
      </c>
      <c r="F25" s="142">
        <f t="shared" si="1"/>
        <v>12.637239524983196</v>
      </c>
      <c r="G25" s="60">
        <f t="shared" si="1"/>
        <v>5.402755993726193</v>
      </c>
      <c r="H25" s="60">
        <f t="shared" si="1"/>
        <v>10.449809545149002</v>
      </c>
      <c r="I25" s="13"/>
    </row>
    <row r="26" spans="1:9" ht="15">
      <c r="A26" s="33" t="s">
        <v>6</v>
      </c>
      <c r="B26" s="60">
        <f aca="true" t="shared" si="2" ref="B26:H26">B9/$B9*100</f>
        <v>100</v>
      </c>
      <c r="C26" s="70">
        <f t="shared" si="2"/>
        <v>3.251950801931202</v>
      </c>
      <c r="D26" s="60">
        <f t="shared" si="2"/>
        <v>19.98177352940191</v>
      </c>
      <c r="E26" s="60">
        <f t="shared" si="2"/>
        <v>40.37565291975327</v>
      </c>
      <c r="F26" s="142">
        <f t="shared" si="2"/>
        <v>23.218312242224435</v>
      </c>
      <c r="G26" s="60">
        <f t="shared" si="2"/>
        <v>7.034278496450194</v>
      </c>
      <c r="H26" s="60">
        <f t="shared" si="2"/>
        <v>16.09491166527623</v>
      </c>
      <c r="I26" s="13"/>
    </row>
    <row r="27" spans="1:9" ht="15">
      <c r="A27" s="33" t="s">
        <v>7</v>
      </c>
      <c r="B27" s="60">
        <f aca="true" t="shared" si="3" ref="B27:H27">B10/$B10*100</f>
        <v>100</v>
      </c>
      <c r="C27" s="70">
        <f t="shared" si="3"/>
        <v>25.63055381025043</v>
      </c>
      <c r="D27" s="60">
        <f t="shared" si="3"/>
        <v>20.334799389641862</v>
      </c>
      <c r="E27" s="60">
        <f t="shared" si="3"/>
        <v>24.23032043802172</v>
      </c>
      <c r="F27" s="142">
        <f t="shared" si="3"/>
        <v>15.070460461358945</v>
      </c>
      <c r="G27" s="60">
        <f t="shared" si="3"/>
        <v>5.9666995781348175</v>
      </c>
      <c r="H27" s="60">
        <f t="shared" si="3"/>
        <v>11.114352392065344</v>
      </c>
      <c r="I27" s="13"/>
    </row>
    <row r="28" spans="1:9" ht="15">
      <c r="A28" s="33" t="s">
        <v>8</v>
      </c>
      <c r="B28" s="60">
        <f aca="true" t="shared" si="4" ref="B28:H28">B11/$B11*100</f>
        <v>100</v>
      </c>
      <c r="C28" s="70">
        <f t="shared" si="4"/>
        <v>14.329812216312204</v>
      </c>
      <c r="D28" s="60">
        <f>D11/$B11*100</f>
        <v>19.54925276530773</v>
      </c>
      <c r="E28" s="60">
        <f t="shared" si="4"/>
        <v>29.975686866759048</v>
      </c>
      <c r="F28" s="142">
        <f t="shared" si="4"/>
        <v>18.476321663582578</v>
      </c>
      <c r="G28" s="60">
        <f>G11/$B11*100</f>
        <v>8.356913476778054</v>
      </c>
      <c r="H28" s="60">
        <f t="shared" si="4"/>
        <v>14.021956501896094</v>
      </c>
      <c r="I28" s="13"/>
    </row>
    <row r="29" spans="1:9" ht="15">
      <c r="A29" s="49" t="s">
        <v>9</v>
      </c>
      <c r="B29" s="64">
        <f aca="true" t="shared" si="5" ref="B29:H29">B12/$B12*100</f>
        <v>100</v>
      </c>
      <c r="C29" s="71">
        <f t="shared" si="5"/>
        <v>10.442470417692075</v>
      </c>
      <c r="D29" s="64">
        <f t="shared" si="5"/>
        <v>20.056467653305464</v>
      </c>
      <c r="E29" s="64">
        <f t="shared" si="5"/>
        <v>34.58854465158615</v>
      </c>
      <c r="F29" s="143">
        <f t="shared" si="5"/>
        <v>20.741833260290598</v>
      </c>
      <c r="G29" s="64">
        <f t="shared" si="5"/>
        <v>7.00721437481037</v>
      </c>
      <c r="H29" s="64">
        <f t="shared" si="5"/>
        <v>14.214509658497118</v>
      </c>
      <c r="I29" s="13"/>
    </row>
    <row r="30" spans="1:9" ht="15">
      <c r="A30" s="50" t="s">
        <v>0</v>
      </c>
      <c r="B30" s="60">
        <f aca="true" t="shared" si="6" ref="B30:H30">B13/$B13*100</f>
        <v>100</v>
      </c>
      <c r="C30" s="70">
        <f t="shared" si="6"/>
        <v>16.866400898718307</v>
      </c>
      <c r="D30" s="60">
        <f t="shared" si="6"/>
        <v>19.61644756406871</v>
      </c>
      <c r="E30" s="60">
        <f t="shared" si="6"/>
        <v>29.330140329200162</v>
      </c>
      <c r="F30" s="142">
        <f t="shared" si="6"/>
        <v>18.183760066120268</v>
      </c>
      <c r="G30" s="60">
        <f t="shared" si="6"/>
        <v>6.9042182047288545</v>
      </c>
      <c r="H30" s="60">
        <f t="shared" si="6"/>
        <v>13.31909938078387</v>
      </c>
      <c r="I30" s="13"/>
    </row>
    <row r="31" spans="1:9" ht="15">
      <c r="A31" s="51" t="s">
        <v>10</v>
      </c>
      <c r="B31" s="65">
        <f aca="true" t="shared" si="7" ref="B31:H31">B14/$B14*100</f>
        <v>100</v>
      </c>
      <c r="C31" s="72">
        <f t="shared" si="7"/>
        <v>12.297628462645205</v>
      </c>
      <c r="D31" s="65">
        <f t="shared" si="7"/>
        <v>23.333975990840162</v>
      </c>
      <c r="E31" s="65">
        <f t="shared" si="7"/>
        <v>25.109579662644155</v>
      </c>
      <c r="F31" s="144">
        <f t="shared" si="7"/>
        <v>13.941077487445227</v>
      </c>
      <c r="G31" s="65">
        <f t="shared" si="7"/>
        <v>7.400529077629092</v>
      </c>
      <c r="H31" s="65">
        <f t="shared" si="7"/>
        <v>19.00880899825433</v>
      </c>
      <c r="I31" s="13"/>
    </row>
    <row r="32" spans="1:9" ht="15">
      <c r="A32" s="18" t="s">
        <v>58</v>
      </c>
      <c r="B32" s="18"/>
      <c r="C32" s="18"/>
      <c r="D32" s="18"/>
      <c r="E32" s="18"/>
      <c r="F32" s="18"/>
      <c r="G32" s="18"/>
      <c r="H32" s="18"/>
      <c r="I32" s="17"/>
    </row>
    <row r="33" spans="1:9" ht="15">
      <c r="A33" s="18" t="s">
        <v>38</v>
      </c>
      <c r="B33" s="18"/>
      <c r="C33" s="18"/>
      <c r="D33" s="18"/>
      <c r="E33" s="18"/>
      <c r="F33" s="18"/>
      <c r="G33" s="18"/>
      <c r="H33" s="18"/>
      <c r="I33" s="17"/>
    </row>
    <row r="34" spans="1:9" ht="15">
      <c r="A34" s="52"/>
      <c r="B34" s="47"/>
      <c r="C34" s="47"/>
      <c r="D34" s="47"/>
      <c r="E34" s="47"/>
      <c r="F34" s="47"/>
      <c r="G34" s="47"/>
      <c r="H34" s="47"/>
      <c r="I34" s="17"/>
    </row>
    <row r="35" spans="1:9" ht="15">
      <c r="A35" s="53"/>
      <c r="B35" s="48"/>
      <c r="C35" s="48"/>
      <c r="D35" s="48"/>
      <c r="E35" s="48"/>
      <c r="F35" s="48"/>
      <c r="G35" s="21"/>
      <c r="H35" s="47"/>
      <c r="I35" s="17"/>
    </row>
    <row r="36" spans="1:9" ht="15">
      <c r="A36" s="54"/>
      <c r="B36" s="17"/>
      <c r="C36" s="17"/>
      <c r="D36" s="17"/>
      <c r="E36" s="17"/>
      <c r="F36" s="17"/>
      <c r="G36" s="17"/>
      <c r="H36" s="17"/>
      <c r="I36" s="17"/>
    </row>
    <row r="37" spans="1:9" ht="15">
      <c r="A37" s="55"/>
      <c r="B37" s="17"/>
      <c r="C37" s="17"/>
      <c r="D37" s="17"/>
      <c r="E37" s="17"/>
      <c r="F37" s="17"/>
      <c r="G37" s="17"/>
      <c r="H37" s="17"/>
      <c r="I37" s="17"/>
    </row>
    <row r="38" spans="1:9" ht="15">
      <c r="A38" s="24" t="s">
        <v>56</v>
      </c>
      <c r="B38" s="43"/>
      <c r="C38" s="43"/>
      <c r="D38" s="43"/>
      <c r="E38" s="43"/>
      <c r="F38" s="43"/>
      <c r="G38" s="21"/>
      <c r="H38" s="47"/>
      <c r="I38" s="17"/>
    </row>
    <row r="39" spans="1:9" ht="15">
      <c r="A39" s="44" t="s">
        <v>48</v>
      </c>
      <c r="B39" s="43"/>
      <c r="C39" s="43"/>
      <c r="D39" s="43"/>
      <c r="E39" s="43"/>
      <c r="F39" s="43"/>
      <c r="G39" s="21"/>
      <c r="H39" s="47"/>
      <c r="I39" s="17"/>
    </row>
    <row r="40" spans="1:9" ht="45">
      <c r="A40" s="46"/>
      <c r="B40" s="30" t="s">
        <v>17</v>
      </c>
      <c r="C40" s="28" t="s">
        <v>49</v>
      </c>
      <c r="D40" s="28" t="s">
        <v>50</v>
      </c>
      <c r="E40" s="27" t="s">
        <v>18</v>
      </c>
      <c r="F40" s="137" t="s">
        <v>19</v>
      </c>
      <c r="G40" s="28" t="s">
        <v>20</v>
      </c>
      <c r="H40" s="28" t="s">
        <v>54</v>
      </c>
      <c r="I40" s="17"/>
    </row>
    <row r="41" spans="1:9" ht="15">
      <c r="A41" s="33" t="s">
        <v>4</v>
      </c>
      <c r="B41" s="57">
        <v>1285</v>
      </c>
      <c r="C41" s="66">
        <v>-37</v>
      </c>
      <c r="D41" s="57">
        <v>-166</v>
      </c>
      <c r="E41" s="57">
        <v>-495</v>
      </c>
      <c r="F41" s="138">
        <v>-419</v>
      </c>
      <c r="G41" s="57">
        <v>-178</v>
      </c>
      <c r="H41" s="57">
        <v>-20</v>
      </c>
      <c r="I41" s="17"/>
    </row>
    <row r="42" spans="1:9" ht="15">
      <c r="A42" s="33" t="s">
        <v>5</v>
      </c>
      <c r="B42" s="57">
        <v>363</v>
      </c>
      <c r="C42" s="67">
        <v>140</v>
      </c>
      <c r="D42" s="57">
        <v>-56</v>
      </c>
      <c r="E42" s="57">
        <v>-186</v>
      </c>
      <c r="F42" s="138">
        <v>-147</v>
      </c>
      <c r="G42" s="57">
        <v>-77</v>
      </c>
      <c r="H42" s="57">
        <v>-34</v>
      </c>
      <c r="I42" s="17"/>
    </row>
    <row r="43" spans="1:9" ht="15">
      <c r="A43" s="33" t="s">
        <v>6</v>
      </c>
      <c r="B43" s="57">
        <v>4487</v>
      </c>
      <c r="C43" s="67">
        <v>-70</v>
      </c>
      <c r="D43" s="57">
        <v>-394</v>
      </c>
      <c r="E43" s="57">
        <v>-1732</v>
      </c>
      <c r="F43" s="138">
        <v>-1285</v>
      </c>
      <c r="G43" s="57">
        <v>-314</v>
      </c>
      <c r="H43" s="57">
        <v>-438</v>
      </c>
      <c r="I43" s="17"/>
    </row>
    <row r="44" spans="1:9" ht="15">
      <c r="A44" s="33" t="s">
        <v>7</v>
      </c>
      <c r="B44" s="57">
        <v>180</v>
      </c>
      <c r="C44" s="67">
        <v>-1</v>
      </c>
      <c r="D44" s="57">
        <v>-193</v>
      </c>
      <c r="E44" s="57">
        <v>-278</v>
      </c>
      <c r="F44" s="138">
        <v>-227</v>
      </c>
      <c r="G44" s="57">
        <v>-108</v>
      </c>
      <c r="H44" s="57">
        <v>-9</v>
      </c>
      <c r="I44" s="17"/>
    </row>
    <row r="45" spans="1:9" ht="15">
      <c r="A45" s="33" t="s">
        <v>8</v>
      </c>
      <c r="B45" s="57">
        <v>80</v>
      </c>
      <c r="C45" s="67">
        <v>-294</v>
      </c>
      <c r="D45" s="57">
        <v>-505</v>
      </c>
      <c r="E45" s="57">
        <v>-1170</v>
      </c>
      <c r="F45" s="138">
        <v>-933</v>
      </c>
      <c r="G45" s="57">
        <v>-194</v>
      </c>
      <c r="H45" s="57">
        <v>-200</v>
      </c>
      <c r="I45" s="17"/>
    </row>
    <row r="46" spans="1:9" ht="15">
      <c r="A46" s="49" t="s">
        <v>9</v>
      </c>
      <c r="B46" s="58">
        <v>6395</v>
      </c>
      <c r="C46" s="68">
        <v>-262</v>
      </c>
      <c r="D46" s="58">
        <v>-1314</v>
      </c>
      <c r="E46" s="58">
        <v>-3861</v>
      </c>
      <c r="F46" s="139">
        <v>-3011</v>
      </c>
      <c r="G46" s="58">
        <v>-871</v>
      </c>
      <c r="H46" s="58">
        <v>-701</v>
      </c>
      <c r="I46" s="17"/>
    </row>
    <row r="47" spans="1:9" ht="15">
      <c r="A47" s="50" t="s">
        <v>0</v>
      </c>
      <c r="B47" s="59">
        <v>11642</v>
      </c>
      <c r="C47" s="62">
        <v>-1382</v>
      </c>
      <c r="D47" s="59">
        <v>-7061</v>
      </c>
      <c r="E47" s="59">
        <v>-15081</v>
      </c>
      <c r="F47" s="140">
        <v>-11690</v>
      </c>
      <c r="G47" s="59">
        <v>-3504</v>
      </c>
      <c r="H47" s="59">
        <v>-2419</v>
      </c>
      <c r="I47" s="17"/>
    </row>
    <row r="48" spans="1:9" ht="15">
      <c r="A48" s="51" t="s">
        <v>10</v>
      </c>
      <c r="B48" s="23">
        <v>7777</v>
      </c>
      <c r="C48" s="63">
        <v>-7125</v>
      </c>
      <c r="D48" s="23">
        <v>-28400</v>
      </c>
      <c r="E48" s="23">
        <v>-41381</v>
      </c>
      <c r="F48" s="141">
        <v>-28579</v>
      </c>
      <c r="G48" s="23">
        <v>-12701</v>
      </c>
      <c r="H48" s="23">
        <v>-14321</v>
      </c>
      <c r="I48" s="17"/>
    </row>
    <row r="49" spans="1:10" ht="15">
      <c r="A49" s="18" t="s">
        <v>30</v>
      </c>
      <c r="B49" s="18"/>
      <c r="C49" s="18"/>
      <c r="D49" s="18"/>
      <c r="E49" s="18"/>
      <c r="F49" s="18"/>
      <c r="G49" s="18"/>
      <c r="H49" s="18"/>
      <c r="I49" s="1"/>
      <c r="J49" s="1"/>
    </row>
    <row r="50" spans="1:10" ht="15">
      <c r="A50" s="18" t="s">
        <v>59</v>
      </c>
      <c r="B50" s="18"/>
      <c r="C50" s="18"/>
      <c r="D50" s="18"/>
      <c r="E50" s="18"/>
      <c r="F50" s="18"/>
      <c r="G50" s="18"/>
      <c r="H50" s="18"/>
      <c r="I50" s="1"/>
      <c r="J50" s="1"/>
    </row>
    <row r="51" spans="1:10" ht="15">
      <c r="A51" s="33" t="s">
        <v>38</v>
      </c>
      <c r="B51" s="47"/>
      <c r="C51" s="47"/>
      <c r="D51" s="47"/>
      <c r="E51" s="47"/>
      <c r="F51" s="47"/>
      <c r="G51" s="47"/>
      <c r="H51" s="47"/>
      <c r="I51" s="96"/>
      <c r="J51" s="1"/>
    </row>
    <row r="52" spans="1:10" ht="15">
      <c r="A52" s="18"/>
      <c r="B52" s="48"/>
      <c r="C52" s="48"/>
      <c r="D52" s="48"/>
      <c r="E52" s="48"/>
      <c r="F52" s="48"/>
      <c r="G52" s="21"/>
      <c r="H52" s="47"/>
      <c r="I52" s="96"/>
      <c r="J52" s="1"/>
    </row>
    <row r="53" spans="1:10" ht="15">
      <c r="A53" s="18"/>
      <c r="B53" s="18"/>
      <c r="C53" s="18"/>
      <c r="D53" s="18"/>
      <c r="E53" s="18"/>
      <c r="F53" s="18"/>
      <c r="G53" s="18"/>
      <c r="H53" s="18"/>
      <c r="I53" s="1"/>
      <c r="J53" s="1"/>
    </row>
    <row r="54" spans="1:9" s="1" customFormat="1" ht="24" customHeight="1">
      <c r="A54" s="161" t="s">
        <v>62</v>
      </c>
      <c r="B54" s="161"/>
      <c r="C54" s="161"/>
      <c r="D54" s="161"/>
      <c r="E54" s="161"/>
      <c r="F54" s="161"/>
      <c r="G54" s="161"/>
      <c r="H54" s="161"/>
      <c r="I54" s="161"/>
    </row>
    <row r="55" spans="1:9" s="1" customFormat="1" ht="21.75" customHeight="1">
      <c r="A55" s="161"/>
      <c r="B55" s="161"/>
      <c r="C55" s="161"/>
      <c r="D55" s="161"/>
      <c r="E55" s="161"/>
      <c r="F55" s="161"/>
      <c r="G55" s="161"/>
      <c r="H55" s="161"/>
      <c r="I55" s="161"/>
    </row>
    <row r="56" spans="1:9" s="1" customFormat="1" ht="13.5">
      <c r="A56" s="161"/>
      <c r="B56" s="161"/>
      <c r="C56" s="161"/>
      <c r="D56" s="161"/>
      <c r="E56" s="161"/>
      <c r="F56" s="161"/>
      <c r="G56" s="161"/>
      <c r="H56" s="161"/>
      <c r="I56" s="161"/>
    </row>
    <row r="57" spans="1:9" s="1" customFormat="1" ht="13.5">
      <c r="A57" s="126"/>
      <c r="B57" s="126"/>
      <c r="C57" s="126"/>
      <c r="D57" s="126"/>
      <c r="E57" s="126"/>
      <c r="F57" s="126"/>
      <c r="G57" s="126"/>
      <c r="H57" s="126"/>
      <c r="I57" s="127"/>
    </row>
  </sheetData>
  <sheetProtection/>
  <mergeCells count="1">
    <mergeCell ref="A54:I56"/>
  </mergeCells>
  <printOptions/>
  <pageMargins left="0.5905511811023623" right="0.2362204724409449" top="0.7086614173228347" bottom="0.5118110236220472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lioci</dc:creator>
  <cp:keywords/>
  <dc:description/>
  <cp:lastModifiedBy>Santini</cp:lastModifiedBy>
  <cp:lastPrinted>2019-06-24T09:49:47Z</cp:lastPrinted>
  <dcterms:created xsi:type="dcterms:W3CDTF">2008-01-24T10:43:45Z</dcterms:created>
  <dcterms:modified xsi:type="dcterms:W3CDTF">2019-07-17T11:12:19Z</dcterms:modified>
  <cp:category/>
  <cp:version/>
  <cp:contentType/>
  <cp:contentStatus/>
</cp:coreProperties>
</file>