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9060" tabRatio="601" activeTab="0"/>
  </bookViews>
  <sheets>
    <sheet name="TAB_1" sheetId="1" r:id="rId1"/>
    <sheet name="TAB_2" sheetId="2" r:id="rId2"/>
    <sheet name="TAB_3" sheetId="3" r:id="rId3"/>
  </sheets>
  <definedNames>
    <definedName name="_xlnm.Print_Area" localSheetId="0">'TAB_1'!$A$1:$K$43</definedName>
    <definedName name="OLE_LINK3" localSheetId="0">'TAB_1'!#REF!</definedName>
  </definedNames>
  <calcPr fullCalcOnLoad="1"/>
</workbook>
</file>

<file path=xl/sharedStrings.xml><?xml version="1.0" encoding="utf-8"?>
<sst xmlns="http://schemas.openxmlformats.org/spreadsheetml/2006/main" count="153" uniqueCount="68">
  <si>
    <t>Nord Est</t>
  </si>
  <si>
    <t>(migliaia)</t>
  </si>
  <si>
    <t xml:space="preserve"> Agricoltura</t>
  </si>
  <si>
    <t xml:space="preserve"> Industria </t>
  </si>
  <si>
    <t>Piacenza</t>
  </si>
  <si>
    <t>Parma</t>
  </si>
  <si>
    <t>Modena</t>
  </si>
  <si>
    <t>Bologna</t>
  </si>
  <si>
    <t>Ferrara</t>
  </si>
  <si>
    <t>Ravenna</t>
  </si>
  <si>
    <t>Rimini</t>
  </si>
  <si>
    <t>Reggio Emilia</t>
  </si>
  <si>
    <t>ITALIA</t>
  </si>
  <si>
    <t>EMILIA ROMAGNA</t>
  </si>
  <si>
    <t>Forlì-Cesena</t>
  </si>
  <si>
    <t>variazione % media annua</t>
  </si>
  <si>
    <t>per abitante in termini reali</t>
  </si>
  <si>
    <t>Italia =100</t>
  </si>
  <si>
    <t>Popolazione residente (*)</t>
  </si>
  <si>
    <t>Occupati   (**)</t>
  </si>
  <si>
    <t>Tasso disoccupazione</t>
  </si>
  <si>
    <t>TOTALE ECONOMIA</t>
  </si>
  <si>
    <t>Commercio</t>
  </si>
  <si>
    <t>di cui               dettaglio</t>
  </si>
  <si>
    <t>Servizi di alloggio e ristorazione</t>
  </si>
  <si>
    <t>Composizione %</t>
  </si>
  <si>
    <t>attività immobiliari, attività professionali, sceintifiche e tecniche, noleggio, agenzie di viaggio, servizi di supporto alle imprese,</t>
  </si>
  <si>
    <t>Tab. 1 - Popolazione e offerta di lavoro</t>
  </si>
  <si>
    <t>Tab. 2 - Occupazione per settore di attività economica (comp. %)</t>
  </si>
  <si>
    <t xml:space="preserve">Tab. 4 - Imprese registrate per settore di attività economica </t>
  </si>
  <si>
    <t xml:space="preserve">Occupati  </t>
  </si>
  <si>
    <t>Servizi (*)</t>
  </si>
  <si>
    <t xml:space="preserve"> (migliaia)</t>
  </si>
  <si>
    <t>composizione % per settore</t>
  </si>
  <si>
    <t>(*) compresa la P.A.</t>
  </si>
  <si>
    <t>(*)  Nel calcolo del saldo (iscrizioni meno cessazioni) sono comprese le cessazioni d'ufficio.</t>
  </si>
  <si>
    <t>2008-14</t>
  </si>
  <si>
    <t>(*) La voce "Altri servizi Area Confcommercio" comprende trasporti e magazzinaggio, servizi di informazione e comunicazione,</t>
  </si>
  <si>
    <t>Elaborazioni Ufficio Studi Confcommercio su dati Istat.</t>
  </si>
  <si>
    <t>Tab.3 -  Valore aggiunto e consumi per abitante</t>
  </si>
  <si>
    <t>val. agg.</t>
  </si>
  <si>
    <t>consumi</t>
  </si>
  <si>
    <t>Elaborazioni e stime Ufficio Studi Confcommercio su dati Istat.</t>
  </si>
  <si>
    <t>Elaborazioni Ufficio Studi Confcommercio su dati Movimprese.</t>
  </si>
  <si>
    <t>I FATTORI CHE DETERMINANO LA CRESCITA</t>
  </si>
  <si>
    <t>anno 2018</t>
  </si>
  <si>
    <t>var. ass. 2008-2018</t>
  </si>
  <si>
    <t xml:space="preserve"> di cui                         commercio,    alberghi e ristoranti</t>
  </si>
  <si>
    <t xml:space="preserve"> di cui                        altre attività  dei servizi</t>
  </si>
  <si>
    <t xml:space="preserve"> VALORE AGGIUNTO E CONSUMI PER ABITANTE</t>
  </si>
  <si>
    <t xml:space="preserve">divari tarritoriali </t>
  </si>
  <si>
    <t>2015-17</t>
  </si>
  <si>
    <r>
      <t xml:space="preserve"> IL TESSUTO IMPRENDITORIALE </t>
    </r>
    <r>
      <rPr>
        <b/>
        <vertAlign val="superscript"/>
        <sz val="10"/>
        <color indexed="12"/>
        <rFont val="Arial"/>
        <family val="2"/>
      </rPr>
      <t>(1)</t>
    </r>
  </si>
  <si>
    <t>numero - anno 2018</t>
  </si>
  <si>
    <t>Agricoltura</t>
  </si>
  <si>
    <t>Industria</t>
  </si>
  <si>
    <t>Altri servizi Area Confcommercio (*)</t>
  </si>
  <si>
    <t>composizione % - 2018</t>
  </si>
  <si>
    <t>istruzione, sanità e assistenza sociale, attività  artistiche, sportive, di intrattenimento.</t>
  </si>
  <si>
    <t>Altri servizi Area Confcommercio (**)</t>
  </si>
  <si>
    <t>15-24  anni</t>
  </si>
  <si>
    <t xml:space="preserve">Tab. 5 - Imprese registrate per settore di attività economica </t>
  </si>
  <si>
    <t>(*) vedi nota tab. 4</t>
  </si>
  <si>
    <t>Tab. 6 - Saldo della nati-mortalità delle imprese per settore di attività economica (*)</t>
  </si>
  <si>
    <t>(**) vedi nota tab. 4</t>
  </si>
  <si>
    <t xml:space="preserve">(*) Dati Bilancio demografico Istat. </t>
  </si>
  <si>
    <t>(**) Indagine Forze Lavoro - Istat</t>
  </si>
  <si>
    <t>(1) Nelle tabelle 4, 5 e 6  la somma dei valori di Agricoltura, Industria, Commercio, Servizi di alloggio e ristorazione, Altri servizi dell'Area Confcommercio, non fornisce il totale economia indicato nella prima colonna della tabella. Non sono stati indicati in tabella i dati relativi a: Attività finanziarie e assicurative, Altre attività dei servizi, Imprese non classificate. Le imprese non classificate, in  particolare, registrano quasi sempre un valore più elevato delle iscrizioni rispetto alle cancellazioni e questo porta il saldo totale dei settori economici (prima colonna) ad essere positivo, mentre gli andamenti settoriali sono differenziati.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</si>
</sst>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&quot;L.&quot;\ #,##0;[Red]\-&quot;L.&quot;\ #,##0"/>
    <numFmt numFmtId="168" formatCode="_-&quot;L.&quot;\ * #,##0_-;\-&quot;L.&quot;\ * #,##0_-;_-&quot;L.&quot;\ * &quot;-&quot;_-;_-@_-"/>
    <numFmt numFmtId="169" formatCode="#,##0_ ;\-#,##0\ "/>
    <numFmt numFmtId="170" formatCode="0.0"/>
    <numFmt numFmtId="171" formatCode="#,##0.0"/>
    <numFmt numFmtId="172" formatCode="_-* #,##0.0_-;\-* #,##0.0_-;_-* &quot;-&quot;_-;_-@_-"/>
    <numFmt numFmtId="173" formatCode="_-* #,##0_-;\-* #,##0_-;_-* &quot;-&quot;??_-;_-@_-"/>
    <numFmt numFmtId="174" formatCode="0.0000"/>
    <numFmt numFmtId="175" formatCode="0.000"/>
    <numFmt numFmtId="176" formatCode="0.00000"/>
    <numFmt numFmtId="177" formatCode="#,##0;\-\ #,##0;_-\ &quot;- &quot;"/>
    <numFmt numFmtId="178" formatCode="_-* #,##0.0_-;\-* #,##0.0_-;_-* &quot;-&quot;??_-;_-@_-"/>
    <numFmt numFmtId="179" formatCode="0.0000000"/>
    <numFmt numFmtId="180" formatCode="0.000000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&quot;€&quot;* #,##0.00_-;\-&quot;€&quot;* #,##0.00_-;_-&quot;€&quot;* &quot;-&quot;??_-;_-@_-"/>
    <numFmt numFmtId="187" formatCode="[$€-2]\ #.##000_);[Red]\([$€-2]\ #.##000\)"/>
    <numFmt numFmtId="188" formatCode="_(* #,##0.00_);_(* \(#,##0.00\);_(* &quot;-&quot;??_);_(@_)"/>
    <numFmt numFmtId="189" formatCode="_(* #,##0_);_(* \(#,##0\);_(* &quot;-&quot;??_);_(@_)"/>
    <numFmt numFmtId="190" formatCode="_-&quot;L.&quot;\ * #,##0.00_-;\-&quot;L.&quot;\ * #,##0.00_-;_-&quot;L.&quot;\ * &quot;-&quot;??_-;_-@_-"/>
    <numFmt numFmtId="191" formatCode="#,##0.0_ ;\-#,##0.0\ "/>
  </numFmts>
  <fonts count="7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8"/>
      <name val="Trebuchet MS"/>
      <family val="2"/>
    </font>
    <font>
      <sz val="10"/>
      <name val="Trebuchet MS"/>
      <family val="2"/>
    </font>
    <font>
      <sz val="12"/>
      <name val="Trebuchet MS"/>
      <family val="2"/>
    </font>
    <font>
      <sz val="9"/>
      <name val="Trebuchet MS"/>
      <family val="2"/>
    </font>
    <font>
      <b/>
      <sz val="8"/>
      <name val="Trebuchet MS"/>
      <family val="2"/>
    </font>
    <font>
      <b/>
      <sz val="12"/>
      <name val="Trebuchet MS"/>
      <family val="2"/>
    </font>
    <font>
      <b/>
      <sz val="10"/>
      <color indexed="12"/>
      <name val="Trebuchet MS"/>
      <family val="2"/>
    </font>
    <font>
      <sz val="9"/>
      <color indexed="8"/>
      <name val="Arial"/>
      <family val="2"/>
    </font>
    <font>
      <b/>
      <sz val="8"/>
      <color indexed="8"/>
      <name val="Trebuchet MS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Trebuchet MS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177" fontId="0" fillId="0" borderId="0" applyFont="0" applyFill="0" applyBorder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170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0" fontId="10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49" applyFont="1">
      <alignment/>
      <protection/>
    </xf>
    <xf numFmtId="0" fontId="9" fillId="0" borderId="0" xfId="49" applyFont="1">
      <alignment/>
      <protection/>
    </xf>
    <xf numFmtId="0" fontId="6" fillId="0" borderId="0" xfId="49" applyFont="1" applyAlignment="1">
      <alignment vertical="center"/>
      <protection/>
    </xf>
    <xf numFmtId="0" fontId="13" fillId="0" borderId="0" xfId="49" applyFont="1" applyBorder="1" applyAlignment="1">
      <alignment horizontal="left" vertical="top" wrapText="1"/>
      <protection/>
    </xf>
    <xf numFmtId="0" fontId="7" fillId="0" borderId="0" xfId="49" applyFont="1" applyBorder="1">
      <alignment/>
      <protection/>
    </xf>
    <xf numFmtId="3" fontId="7" fillId="0" borderId="0" xfId="0" applyNumberFormat="1" applyFont="1" applyBorder="1" applyAlignment="1">
      <alignment/>
    </xf>
    <xf numFmtId="170" fontId="64" fillId="0" borderId="0" xfId="0" applyNumberFormat="1" applyFont="1" applyAlignment="1">
      <alignment horizontal="center"/>
    </xf>
    <xf numFmtId="170" fontId="65" fillId="0" borderId="10" xfId="0" applyNumberFormat="1" applyFont="1" applyBorder="1" applyAlignment="1">
      <alignment horizontal="center"/>
    </xf>
    <xf numFmtId="170" fontId="65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0" fontId="16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17" fillId="0" borderId="0" xfId="0" applyFont="1" applyFill="1" applyAlignment="1" quotePrefix="1">
      <alignment horizontal="left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Fill="1" applyAlignment="1" quotePrefix="1">
      <alignment horizontal="left"/>
    </xf>
    <xf numFmtId="3" fontId="0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/>
    </xf>
    <xf numFmtId="0" fontId="16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5" fillId="0" borderId="15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" fontId="15" fillId="0" borderId="10" xfId="0" applyNumberFormat="1" applyFont="1" applyBorder="1" applyAlignment="1">
      <alignment horizontal="center"/>
    </xf>
    <xf numFmtId="1" fontId="15" fillId="0" borderId="16" xfId="0" applyNumberFormat="1" applyFont="1" applyBorder="1" applyAlignment="1">
      <alignment horizontal="center"/>
    </xf>
    <xf numFmtId="3" fontId="14" fillId="0" borderId="0" xfId="49" applyNumberFormat="1" applyFont="1" applyFill="1" applyBorder="1" applyAlignment="1">
      <alignment horizontal="center" vertical="top"/>
      <protection/>
    </xf>
    <xf numFmtId="170" fontId="1" fillId="0" borderId="0" xfId="0" applyNumberFormat="1" applyFont="1" applyAlignment="1">
      <alignment/>
    </xf>
    <xf numFmtId="49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5" fillId="0" borderId="12" xfId="0" applyFont="1" applyBorder="1" applyAlignment="1">
      <alignment vertical="center"/>
    </xf>
    <xf numFmtId="170" fontId="0" fillId="0" borderId="0" xfId="0" applyNumberFormat="1" applyFont="1" applyAlignment="1">
      <alignment horizontal="center"/>
    </xf>
    <xf numFmtId="170" fontId="15" fillId="0" borderId="0" xfId="0" applyNumberFormat="1" applyFont="1" applyAlignment="1">
      <alignment/>
    </xf>
    <xf numFmtId="0" fontId="15" fillId="0" borderId="0" xfId="0" applyFont="1" applyAlignment="1">
      <alignment horizontal="left"/>
    </xf>
    <xf numFmtId="0" fontId="1" fillId="0" borderId="0" xfId="49" applyFont="1">
      <alignment/>
      <protection/>
    </xf>
    <xf numFmtId="0" fontId="1" fillId="0" borderId="0" xfId="49" applyFont="1" applyAlignment="1">
      <alignment horizontal="left"/>
      <protection/>
    </xf>
    <xf numFmtId="0" fontId="15" fillId="0" borderId="0" xfId="49" applyFont="1" applyBorder="1" applyAlignment="1">
      <alignment horizontal="left"/>
      <protection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left"/>
    </xf>
    <xf numFmtId="3" fontId="1" fillId="0" borderId="0" xfId="49" applyNumberFormat="1" applyFont="1" applyBorder="1" applyAlignment="1">
      <alignment horizontal="center"/>
      <protection/>
    </xf>
    <xf numFmtId="3" fontId="15" fillId="0" borderId="0" xfId="49" applyNumberFormat="1" applyFont="1" applyBorder="1" applyAlignment="1">
      <alignment horizontal="center"/>
      <protection/>
    </xf>
    <xf numFmtId="3" fontId="20" fillId="0" borderId="0" xfId="49" applyNumberFormat="1" applyFont="1" applyFill="1" applyBorder="1" applyAlignment="1">
      <alignment horizontal="center" vertical="top"/>
      <protection/>
    </xf>
    <xf numFmtId="3" fontId="21" fillId="0" borderId="10" xfId="49" applyNumberFormat="1" applyFont="1" applyFill="1" applyBorder="1" applyAlignment="1">
      <alignment horizontal="center" vertical="top"/>
      <protection/>
    </xf>
    <xf numFmtId="3" fontId="1" fillId="0" borderId="15" xfId="49" applyNumberFormat="1" applyFont="1" applyBorder="1" applyAlignment="1">
      <alignment horizontal="center"/>
      <protection/>
    </xf>
    <xf numFmtId="3" fontId="1" fillId="0" borderId="17" xfId="49" applyNumberFormat="1" applyFont="1" applyBorder="1" applyAlignment="1">
      <alignment horizontal="center"/>
      <protection/>
    </xf>
    <xf numFmtId="3" fontId="15" fillId="0" borderId="17" xfId="49" applyNumberFormat="1" applyFont="1" applyBorder="1" applyAlignment="1">
      <alignment horizontal="center"/>
      <protection/>
    </xf>
    <xf numFmtId="3" fontId="20" fillId="0" borderId="17" xfId="49" applyNumberFormat="1" applyFont="1" applyFill="1" applyBorder="1" applyAlignment="1">
      <alignment horizontal="center" vertical="top"/>
      <protection/>
    </xf>
    <xf numFmtId="3" fontId="21" fillId="0" borderId="16" xfId="49" applyNumberFormat="1" applyFont="1" applyFill="1" applyBorder="1" applyAlignment="1">
      <alignment horizontal="center" vertical="top"/>
      <protection/>
    </xf>
    <xf numFmtId="171" fontId="1" fillId="0" borderId="0" xfId="49" applyNumberFormat="1" applyFont="1" applyBorder="1" applyAlignment="1">
      <alignment horizontal="center"/>
      <protection/>
    </xf>
    <xf numFmtId="171" fontId="1" fillId="0" borderId="15" xfId="49" applyNumberFormat="1" applyFont="1" applyBorder="1" applyAlignment="1">
      <alignment horizontal="center"/>
      <protection/>
    </xf>
    <xf numFmtId="171" fontId="1" fillId="0" borderId="17" xfId="49" applyNumberFormat="1" applyFont="1" applyBorder="1" applyAlignment="1">
      <alignment horizontal="center"/>
      <protection/>
    </xf>
    <xf numFmtId="171" fontId="15" fillId="0" borderId="0" xfId="49" applyNumberFormat="1" applyFont="1" applyBorder="1" applyAlignment="1">
      <alignment horizontal="center"/>
      <protection/>
    </xf>
    <xf numFmtId="171" fontId="15" fillId="0" borderId="17" xfId="49" applyNumberFormat="1" applyFont="1" applyBorder="1" applyAlignment="1">
      <alignment horizontal="center"/>
      <protection/>
    </xf>
    <xf numFmtId="171" fontId="20" fillId="0" borderId="0" xfId="49" applyNumberFormat="1" applyFont="1" applyFill="1" applyBorder="1" applyAlignment="1">
      <alignment horizontal="center" vertical="top"/>
      <protection/>
    </xf>
    <xf numFmtId="171" fontId="20" fillId="0" borderId="17" xfId="49" applyNumberFormat="1" applyFont="1" applyFill="1" applyBorder="1" applyAlignment="1">
      <alignment horizontal="center" vertical="top"/>
      <protection/>
    </xf>
    <xf numFmtId="171" fontId="21" fillId="0" borderId="10" xfId="49" applyNumberFormat="1" applyFont="1" applyFill="1" applyBorder="1" applyAlignment="1">
      <alignment horizontal="center" vertical="top"/>
      <protection/>
    </xf>
    <xf numFmtId="171" fontId="21" fillId="0" borderId="16" xfId="49" applyNumberFormat="1" applyFont="1" applyFill="1" applyBorder="1" applyAlignment="1">
      <alignment horizontal="center" vertical="top"/>
      <protection/>
    </xf>
    <xf numFmtId="0" fontId="1" fillId="0" borderId="0" xfId="0" applyFont="1" applyAlignment="1">
      <alignment horizontal="center"/>
    </xf>
    <xf numFmtId="170" fontId="7" fillId="0" borderId="0" xfId="0" applyNumberFormat="1" applyFont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center" vertical="center"/>
    </xf>
    <xf numFmtId="0" fontId="1" fillId="0" borderId="0" xfId="0" applyFont="1" applyAlignment="1">
      <alignment vertical="center"/>
    </xf>
    <xf numFmtId="3" fontId="66" fillId="0" borderId="0" xfId="0" applyNumberFormat="1" applyFont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171" fontId="66" fillId="0" borderId="0" xfId="0" applyNumberFormat="1" applyFont="1" applyBorder="1" applyAlignment="1">
      <alignment horizontal="center" vertical="center"/>
    </xf>
    <xf numFmtId="0" fontId="1" fillId="0" borderId="0" xfId="0" applyFont="1" applyAlignment="1" quotePrefix="1">
      <alignment horizontal="left" vertical="center"/>
    </xf>
    <xf numFmtId="0" fontId="15" fillId="0" borderId="0" xfId="0" applyFont="1" applyAlignment="1">
      <alignment horizontal="left" vertical="center"/>
    </xf>
    <xf numFmtId="3" fontId="67" fillId="0" borderId="0" xfId="0" applyNumberFormat="1" applyFont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171" fontId="67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3" fontId="15" fillId="0" borderId="16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171" fontId="67" fillId="0" borderId="16" xfId="0" applyNumberFormat="1" applyFont="1" applyBorder="1" applyAlignment="1">
      <alignment horizontal="center" vertical="center"/>
    </xf>
    <xf numFmtId="171" fontId="67" fillId="0" borderId="10" xfId="0" applyNumberFormat="1" applyFont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3" fontId="1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0" fontId="1" fillId="0" borderId="0" xfId="0" applyFont="1" applyFill="1" applyAlignment="1">
      <alignment/>
    </xf>
    <xf numFmtId="1" fontId="1" fillId="0" borderId="0" xfId="0" applyNumberFormat="1" applyFont="1" applyAlignment="1">
      <alignment horizontal="right"/>
    </xf>
    <xf numFmtId="3" fontId="68" fillId="0" borderId="0" xfId="0" applyNumberFormat="1" applyFont="1" applyFill="1" applyBorder="1" applyAlignment="1">
      <alignment/>
    </xf>
    <xf numFmtId="172" fontId="4" fillId="0" borderId="0" xfId="0" applyNumberFormat="1" applyFont="1" applyAlignment="1">
      <alignment/>
    </xf>
    <xf numFmtId="170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3" fontId="66" fillId="0" borderId="18" xfId="0" applyNumberFormat="1" applyFont="1" applyBorder="1" applyAlignment="1">
      <alignment horizontal="center" vertical="center"/>
    </xf>
    <xf numFmtId="3" fontId="67" fillId="0" borderId="10" xfId="51" applyNumberFormat="1" applyFont="1" applyBorder="1" applyAlignment="1">
      <alignment horizontal="center" vertical="center"/>
      <protection/>
    </xf>
    <xf numFmtId="3" fontId="67" fillId="0" borderId="19" xfId="51" applyNumberFormat="1" applyFont="1" applyBorder="1" applyAlignment="1">
      <alignment horizontal="center" vertical="center"/>
      <protection/>
    </xf>
    <xf numFmtId="171" fontId="66" fillId="0" borderId="17" xfId="0" applyNumberFormat="1" applyFont="1" applyBorder="1" applyAlignment="1">
      <alignment horizontal="center" vertical="center"/>
    </xf>
    <xf numFmtId="171" fontId="67" fillId="0" borderId="17" xfId="0" applyNumberFormat="1" applyFont="1" applyBorder="1" applyAlignment="1">
      <alignment horizontal="center" vertical="center"/>
    </xf>
    <xf numFmtId="3" fontId="67" fillId="0" borderId="18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170" fontId="64" fillId="0" borderId="15" xfId="0" applyNumberFormat="1" applyFont="1" applyBorder="1" applyAlignment="1">
      <alignment horizontal="center"/>
    </xf>
    <xf numFmtId="170" fontId="64" fillId="0" borderId="11" xfId="0" applyNumberFormat="1" applyFont="1" applyBorder="1" applyAlignment="1">
      <alignment horizontal="center"/>
    </xf>
    <xf numFmtId="170" fontId="64" fillId="0" borderId="17" xfId="0" applyNumberFormat="1" applyFont="1" applyBorder="1" applyAlignment="1">
      <alignment horizontal="center"/>
    </xf>
    <xf numFmtId="170" fontId="64" fillId="0" borderId="0" xfId="0" applyNumberFormat="1" applyFont="1" applyBorder="1" applyAlignment="1">
      <alignment horizontal="center"/>
    </xf>
    <xf numFmtId="170" fontId="65" fillId="0" borderId="17" xfId="0" applyNumberFormat="1" applyFont="1" applyBorder="1" applyAlignment="1">
      <alignment horizontal="center"/>
    </xf>
    <xf numFmtId="170" fontId="65" fillId="0" borderId="0" xfId="0" applyNumberFormat="1" applyFont="1" applyBorder="1" applyAlignment="1">
      <alignment horizontal="center"/>
    </xf>
    <xf numFmtId="170" fontId="65" fillId="0" borderId="16" xfId="0" applyNumberFormat="1" applyFont="1" applyBorder="1" applyAlignment="1">
      <alignment horizontal="center"/>
    </xf>
    <xf numFmtId="170" fontId="64" fillId="0" borderId="20" xfId="0" applyNumberFormat="1" applyFont="1" applyBorder="1" applyAlignment="1">
      <alignment horizontal="center"/>
    </xf>
    <xf numFmtId="170" fontId="64" fillId="0" borderId="18" xfId="0" applyNumberFormat="1" applyFont="1" applyBorder="1" applyAlignment="1">
      <alignment horizontal="center"/>
    </xf>
    <xf numFmtId="170" fontId="65" fillId="0" borderId="18" xfId="0" applyNumberFormat="1" applyFont="1" applyBorder="1" applyAlignment="1">
      <alignment horizontal="center"/>
    </xf>
    <xf numFmtId="170" fontId="65" fillId="0" borderId="19" xfId="0" applyNumberFormat="1" applyFont="1" applyBorder="1" applyAlignment="1">
      <alignment horizontal="center"/>
    </xf>
    <xf numFmtId="0" fontId="25" fillId="0" borderId="12" xfId="0" applyFont="1" applyBorder="1" applyAlignment="1" quotePrefix="1">
      <alignment horizontal="center" vertical="center" wrapText="1"/>
    </xf>
    <xf numFmtId="3" fontId="25" fillId="0" borderId="0" xfId="49" applyNumberFormat="1" applyFont="1" applyBorder="1" applyAlignment="1">
      <alignment horizontal="center"/>
      <protection/>
    </xf>
    <xf numFmtId="3" fontId="26" fillId="0" borderId="0" xfId="49" applyNumberFormat="1" applyFont="1" applyBorder="1" applyAlignment="1">
      <alignment horizontal="center"/>
      <protection/>
    </xf>
    <xf numFmtId="3" fontId="27" fillId="0" borderId="0" xfId="49" applyNumberFormat="1" applyFont="1" applyFill="1" applyBorder="1" applyAlignment="1">
      <alignment horizontal="center" vertical="top"/>
      <protection/>
    </xf>
    <xf numFmtId="3" fontId="28" fillId="0" borderId="10" xfId="49" applyNumberFormat="1" applyFont="1" applyFill="1" applyBorder="1" applyAlignment="1">
      <alignment horizontal="center" vertical="top"/>
      <protection/>
    </xf>
    <xf numFmtId="171" fontId="25" fillId="0" borderId="0" xfId="49" applyNumberFormat="1" applyFont="1" applyBorder="1" applyAlignment="1">
      <alignment horizontal="center"/>
      <protection/>
    </xf>
    <xf numFmtId="171" fontId="26" fillId="0" borderId="0" xfId="49" applyNumberFormat="1" applyFont="1" applyBorder="1" applyAlignment="1">
      <alignment horizontal="center"/>
      <protection/>
    </xf>
    <xf numFmtId="171" fontId="27" fillId="0" borderId="0" xfId="49" applyNumberFormat="1" applyFont="1" applyFill="1" applyBorder="1" applyAlignment="1">
      <alignment horizontal="center" vertical="top"/>
      <protection/>
    </xf>
    <xf numFmtId="171" fontId="28" fillId="0" borderId="10" xfId="49" applyNumberFormat="1" applyFont="1" applyFill="1" applyBorder="1" applyAlignment="1">
      <alignment horizontal="center" vertical="top"/>
      <protection/>
    </xf>
    <xf numFmtId="0" fontId="1" fillId="0" borderId="13" xfId="0" applyFont="1" applyBorder="1" applyAlignment="1" quotePrefix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5" fillId="0" borderId="11" xfId="0" applyFont="1" applyBorder="1" applyAlignment="1" quotePrefix="1">
      <alignment horizontal="center"/>
    </xf>
    <xf numFmtId="0" fontId="15" fillId="0" borderId="15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9" fillId="0" borderId="0" xfId="0" applyFont="1" applyBorder="1" applyAlignment="1">
      <alignment horizontal="justify" vertical="top" wrapText="1"/>
    </xf>
    <xf numFmtId="171" fontId="69" fillId="0" borderId="0" xfId="0" applyNumberFormat="1" applyFont="1" applyBorder="1" applyAlignment="1">
      <alignment horizontal="center" vertical="center"/>
    </xf>
    <xf numFmtId="171" fontId="70" fillId="0" borderId="0" xfId="0" applyNumberFormat="1" applyFont="1" applyBorder="1" applyAlignment="1">
      <alignment horizontal="center" vertical="center"/>
    </xf>
    <xf numFmtId="171" fontId="70" fillId="0" borderId="10" xfId="0" applyNumberFormat="1" applyFont="1" applyBorder="1" applyAlignment="1">
      <alignment horizontal="center" vertical="center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030010" xfId="46"/>
    <cellStyle name="Comma [0]" xfId="47"/>
    <cellStyle name="Neutrale" xfId="48"/>
    <cellStyle name="Normale 2" xfId="49"/>
    <cellStyle name="Normale 3 2" xfId="50"/>
    <cellStyle name="Normale 4" xfId="51"/>
    <cellStyle name="Nota" xfId="52"/>
    <cellStyle name="Nuovo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Valuta (0)_030010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8</xdr:row>
      <xdr:rowOff>9525</xdr:rowOff>
    </xdr:to>
    <xdr:pic>
      <xdr:nvPicPr>
        <xdr:cNvPr id="1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562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9</xdr:row>
      <xdr:rowOff>9525</xdr:rowOff>
    </xdr:to>
    <xdr:pic>
      <xdr:nvPicPr>
        <xdr:cNvPr id="2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7621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9525</xdr:rowOff>
    </xdr:to>
    <xdr:pic>
      <xdr:nvPicPr>
        <xdr:cNvPr id="3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9621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4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1621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5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622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9525</xdr:rowOff>
    </xdr:to>
    <xdr:pic>
      <xdr:nvPicPr>
        <xdr:cNvPr id="6" name="Immagine 6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622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7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85725</xdr:colOff>
      <xdr:row>15</xdr:row>
      <xdr:rowOff>9525</xdr:rowOff>
    </xdr:to>
    <xdr:pic>
      <xdr:nvPicPr>
        <xdr:cNvPr id="8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9525</xdr:rowOff>
    </xdr:to>
    <xdr:pic>
      <xdr:nvPicPr>
        <xdr:cNvPr id="9" name="Immagine 9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1623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85725</xdr:colOff>
      <xdr:row>17</xdr:row>
      <xdr:rowOff>9525</xdr:rowOff>
    </xdr:to>
    <xdr:pic>
      <xdr:nvPicPr>
        <xdr:cNvPr id="10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3623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85725</xdr:colOff>
      <xdr:row>18</xdr:row>
      <xdr:rowOff>9525</xdr:rowOff>
    </xdr:to>
    <xdr:pic>
      <xdr:nvPicPr>
        <xdr:cNvPr id="11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2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762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8</xdr:row>
      <xdr:rowOff>9525</xdr:rowOff>
    </xdr:to>
    <xdr:pic>
      <xdr:nvPicPr>
        <xdr:cNvPr id="13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25350" y="1562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85725</xdr:colOff>
      <xdr:row>9</xdr:row>
      <xdr:rowOff>9525</xdr:rowOff>
    </xdr:to>
    <xdr:pic>
      <xdr:nvPicPr>
        <xdr:cNvPr id="14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25350" y="17621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85725</xdr:colOff>
      <xdr:row>10</xdr:row>
      <xdr:rowOff>9525</xdr:rowOff>
    </xdr:to>
    <xdr:pic>
      <xdr:nvPicPr>
        <xdr:cNvPr id="15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25350" y="19621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85725</xdr:colOff>
      <xdr:row>11</xdr:row>
      <xdr:rowOff>9525</xdr:rowOff>
    </xdr:to>
    <xdr:pic>
      <xdr:nvPicPr>
        <xdr:cNvPr id="16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25350" y="21621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85725</xdr:colOff>
      <xdr:row>12</xdr:row>
      <xdr:rowOff>9525</xdr:rowOff>
    </xdr:to>
    <xdr:pic>
      <xdr:nvPicPr>
        <xdr:cNvPr id="17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25350" y="23622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85725</xdr:colOff>
      <xdr:row>13</xdr:row>
      <xdr:rowOff>9525</xdr:rowOff>
    </xdr:to>
    <xdr:pic>
      <xdr:nvPicPr>
        <xdr:cNvPr id="18" name="Immagine 6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25350" y="25622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85725</xdr:colOff>
      <xdr:row>14</xdr:row>
      <xdr:rowOff>9525</xdr:rowOff>
    </xdr:to>
    <xdr:pic>
      <xdr:nvPicPr>
        <xdr:cNvPr id="19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25350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85725</xdr:colOff>
      <xdr:row>15</xdr:row>
      <xdr:rowOff>9525</xdr:rowOff>
    </xdr:to>
    <xdr:pic>
      <xdr:nvPicPr>
        <xdr:cNvPr id="20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25350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85725</xdr:colOff>
      <xdr:row>16</xdr:row>
      <xdr:rowOff>9525</xdr:rowOff>
    </xdr:to>
    <xdr:pic>
      <xdr:nvPicPr>
        <xdr:cNvPr id="21" name="Immagine 9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25350" y="31623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85725</xdr:colOff>
      <xdr:row>17</xdr:row>
      <xdr:rowOff>9525</xdr:rowOff>
    </xdr:to>
    <xdr:pic>
      <xdr:nvPicPr>
        <xdr:cNvPr id="22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25350" y="33623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85725</xdr:colOff>
      <xdr:row>18</xdr:row>
      <xdr:rowOff>9525</xdr:rowOff>
    </xdr:to>
    <xdr:pic>
      <xdr:nvPicPr>
        <xdr:cNvPr id="23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25350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85725</xdr:colOff>
      <xdr:row>19</xdr:row>
      <xdr:rowOff>9525</xdr:rowOff>
    </xdr:to>
    <xdr:pic>
      <xdr:nvPicPr>
        <xdr:cNvPr id="24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25350" y="3762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85725</xdr:colOff>
      <xdr:row>18</xdr:row>
      <xdr:rowOff>9525</xdr:rowOff>
    </xdr:to>
    <xdr:pic>
      <xdr:nvPicPr>
        <xdr:cNvPr id="25" name="Immagine 9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26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762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85725</xdr:colOff>
      <xdr:row>18</xdr:row>
      <xdr:rowOff>9525</xdr:rowOff>
    </xdr:to>
    <xdr:pic>
      <xdr:nvPicPr>
        <xdr:cNvPr id="27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28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762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85725</xdr:colOff>
      <xdr:row>18</xdr:row>
      <xdr:rowOff>9525</xdr:rowOff>
    </xdr:to>
    <xdr:pic>
      <xdr:nvPicPr>
        <xdr:cNvPr id="29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85725</xdr:colOff>
      <xdr:row>19</xdr:row>
      <xdr:rowOff>9525</xdr:rowOff>
    </xdr:to>
    <xdr:pic>
      <xdr:nvPicPr>
        <xdr:cNvPr id="30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3762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85725</xdr:colOff>
      <xdr:row>18</xdr:row>
      <xdr:rowOff>9525</xdr:rowOff>
    </xdr:to>
    <xdr:pic>
      <xdr:nvPicPr>
        <xdr:cNvPr id="31" name="Immagine 9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32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762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85725</xdr:colOff>
      <xdr:row>18</xdr:row>
      <xdr:rowOff>9525</xdr:rowOff>
    </xdr:to>
    <xdr:pic>
      <xdr:nvPicPr>
        <xdr:cNvPr id="33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9525</xdr:rowOff>
    </xdr:to>
    <xdr:pic>
      <xdr:nvPicPr>
        <xdr:cNvPr id="34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3762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85725</xdr:colOff>
      <xdr:row>29</xdr:row>
      <xdr:rowOff>9525</xdr:rowOff>
    </xdr:to>
    <xdr:pic>
      <xdr:nvPicPr>
        <xdr:cNvPr id="35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59436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85725</xdr:colOff>
      <xdr:row>30</xdr:row>
      <xdr:rowOff>9525</xdr:rowOff>
    </xdr:to>
    <xdr:pic>
      <xdr:nvPicPr>
        <xdr:cNvPr id="36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61436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85725</xdr:colOff>
      <xdr:row>31</xdr:row>
      <xdr:rowOff>9525</xdr:rowOff>
    </xdr:to>
    <xdr:pic>
      <xdr:nvPicPr>
        <xdr:cNvPr id="37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63436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85725</xdr:colOff>
      <xdr:row>32</xdr:row>
      <xdr:rowOff>9525</xdr:rowOff>
    </xdr:to>
    <xdr:pic>
      <xdr:nvPicPr>
        <xdr:cNvPr id="38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65436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85725</xdr:colOff>
      <xdr:row>33</xdr:row>
      <xdr:rowOff>9525</xdr:rowOff>
    </xdr:to>
    <xdr:pic>
      <xdr:nvPicPr>
        <xdr:cNvPr id="39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67437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85725</xdr:colOff>
      <xdr:row>34</xdr:row>
      <xdr:rowOff>9525</xdr:rowOff>
    </xdr:to>
    <xdr:pic>
      <xdr:nvPicPr>
        <xdr:cNvPr id="40" name="Immagine 6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6943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85725</xdr:colOff>
      <xdr:row>35</xdr:row>
      <xdr:rowOff>9525</xdr:rowOff>
    </xdr:to>
    <xdr:pic>
      <xdr:nvPicPr>
        <xdr:cNvPr id="41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7143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85725</xdr:colOff>
      <xdr:row>36</xdr:row>
      <xdr:rowOff>9525</xdr:rowOff>
    </xdr:to>
    <xdr:pic>
      <xdr:nvPicPr>
        <xdr:cNvPr id="42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73437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85725</xdr:colOff>
      <xdr:row>37</xdr:row>
      <xdr:rowOff>9525</xdr:rowOff>
    </xdr:to>
    <xdr:pic>
      <xdr:nvPicPr>
        <xdr:cNvPr id="43" name="Immagine 9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75438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85725</xdr:colOff>
      <xdr:row>38</xdr:row>
      <xdr:rowOff>9525</xdr:rowOff>
    </xdr:to>
    <xdr:pic>
      <xdr:nvPicPr>
        <xdr:cNvPr id="44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77438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85725</xdr:colOff>
      <xdr:row>8</xdr:row>
      <xdr:rowOff>9525</xdr:rowOff>
    </xdr:to>
    <xdr:pic>
      <xdr:nvPicPr>
        <xdr:cNvPr id="45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25350" y="1562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85725</xdr:colOff>
      <xdr:row>8</xdr:row>
      <xdr:rowOff>9525</xdr:rowOff>
    </xdr:to>
    <xdr:pic>
      <xdr:nvPicPr>
        <xdr:cNvPr id="46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1562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85725</xdr:colOff>
      <xdr:row>9</xdr:row>
      <xdr:rowOff>9525</xdr:rowOff>
    </xdr:to>
    <xdr:pic>
      <xdr:nvPicPr>
        <xdr:cNvPr id="47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25350" y="17621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85725</xdr:colOff>
      <xdr:row>9</xdr:row>
      <xdr:rowOff>9525</xdr:rowOff>
    </xdr:to>
    <xdr:pic>
      <xdr:nvPicPr>
        <xdr:cNvPr id="48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17621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85725</xdr:colOff>
      <xdr:row>10</xdr:row>
      <xdr:rowOff>9525</xdr:rowOff>
    </xdr:to>
    <xdr:pic>
      <xdr:nvPicPr>
        <xdr:cNvPr id="49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25350" y="19621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85725</xdr:colOff>
      <xdr:row>10</xdr:row>
      <xdr:rowOff>9525</xdr:rowOff>
    </xdr:to>
    <xdr:pic>
      <xdr:nvPicPr>
        <xdr:cNvPr id="50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19621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85725</xdr:colOff>
      <xdr:row>11</xdr:row>
      <xdr:rowOff>9525</xdr:rowOff>
    </xdr:to>
    <xdr:pic>
      <xdr:nvPicPr>
        <xdr:cNvPr id="51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25350" y="21621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85725</xdr:colOff>
      <xdr:row>11</xdr:row>
      <xdr:rowOff>9525</xdr:rowOff>
    </xdr:to>
    <xdr:pic>
      <xdr:nvPicPr>
        <xdr:cNvPr id="52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21621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85725</xdr:colOff>
      <xdr:row>12</xdr:row>
      <xdr:rowOff>9525</xdr:rowOff>
    </xdr:to>
    <xdr:pic>
      <xdr:nvPicPr>
        <xdr:cNvPr id="53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25350" y="23622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9525</xdr:rowOff>
    </xdr:to>
    <xdr:pic>
      <xdr:nvPicPr>
        <xdr:cNvPr id="54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23622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85725</xdr:colOff>
      <xdr:row>13</xdr:row>
      <xdr:rowOff>9525</xdr:rowOff>
    </xdr:to>
    <xdr:pic>
      <xdr:nvPicPr>
        <xdr:cNvPr id="55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25350" y="25622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85725</xdr:colOff>
      <xdr:row>13</xdr:row>
      <xdr:rowOff>9525</xdr:rowOff>
    </xdr:to>
    <xdr:pic>
      <xdr:nvPicPr>
        <xdr:cNvPr id="56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25622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85725</xdr:colOff>
      <xdr:row>14</xdr:row>
      <xdr:rowOff>9525</xdr:rowOff>
    </xdr:to>
    <xdr:pic>
      <xdr:nvPicPr>
        <xdr:cNvPr id="57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25350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85725</xdr:colOff>
      <xdr:row>14</xdr:row>
      <xdr:rowOff>9525</xdr:rowOff>
    </xdr:to>
    <xdr:pic>
      <xdr:nvPicPr>
        <xdr:cNvPr id="58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85725</xdr:colOff>
      <xdr:row>15</xdr:row>
      <xdr:rowOff>9525</xdr:rowOff>
    </xdr:to>
    <xdr:pic>
      <xdr:nvPicPr>
        <xdr:cNvPr id="59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25350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85725</xdr:colOff>
      <xdr:row>15</xdr:row>
      <xdr:rowOff>9525</xdr:rowOff>
    </xdr:to>
    <xdr:pic>
      <xdr:nvPicPr>
        <xdr:cNvPr id="60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85725</xdr:colOff>
      <xdr:row>16</xdr:row>
      <xdr:rowOff>9525</xdr:rowOff>
    </xdr:to>
    <xdr:pic>
      <xdr:nvPicPr>
        <xdr:cNvPr id="61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25350" y="31623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85725</xdr:colOff>
      <xdr:row>16</xdr:row>
      <xdr:rowOff>9525</xdr:rowOff>
    </xdr:to>
    <xdr:pic>
      <xdr:nvPicPr>
        <xdr:cNvPr id="62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31623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85725</xdr:colOff>
      <xdr:row>17</xdr:row>
      <xdr:rowOff>9525</xdr:rowOff>
    </xdr:to>
    <xdr:pic>
      <xdr:nvPicPr>
        <xdr:cNvPr id="63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25350" y="33623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85725</xdr:colOff>
      <xdr:row>17</xdr:row>
      <xdr:rowOff>9525</xdr:rowOff>
    </xdr:to>
    <xdr:pic>
      <xdr:nvPicPr>
        <xdr:cNvPr id="64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33623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85725</xdr:colOff>
      <xdr:row>18</xdr:row>
      <xdr:rowOff>9525</xdr:rowOff>
    </xdr:to>
    <xdr:pic>
      <xdr:nvPicPr>
        <xdr:cNvPr id="65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66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762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85725</xdr:colOff>
      <xdr:row>18</xdr:row>
      <xdr:rowOff>9525</xdr:rowOff>
    </xdr:to>
    <xdr:pic>
      <xdr:nvPicPr>
        <xdr:cNvPr id="67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9525</xdr:rowOff>
    </xdr:to>
    <xdr:pic>
      <xdr:nvPicPr>
        <xdr:cNvPr id="68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3762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85725</xdr:colOff>
      <xdr:row>18</xdr:row>
      <xdr:rowOff>9525</xdr:rowOff>
    </xdr:to>
    <xdr:pic>
      <xdr:nvPicPr>
        <xdr:cNvPr id="69" name="Immagine 9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70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762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85725</xdr:colOff>
      <xdr:row>18</xdr:row>
      <xdr:rowOff>9525</xdr:rowOff>
    </xdr:to>
    <xdr:pic>
      <xdr:nvPicPr>
        <xdr:cNvPr id="71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9525</xdr:rowOff>
    </xdr:to>
    <xdr:pic>
      <xdr:nvPicPr>
        <xdr:cNvPr id="72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3762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85725</xdr:colOff>
      <xdr:row>18</xdr:row>
      <xdr:rowOff>9525</xdr:rowOff>
    </xdr:to>
    <xdr:pic>
      <xdr:nvPicPr>
        <xdr:cNvPr id="73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85725</xdr:colOff>
      <xdr:row>18</xdr:row>
      <xdr:rowOff>9525</xdr:rowOff>
    </xdr:to>
    <xdr:pic>
      <xdr:nvPicPr>
        <xdr:cNvPr id="74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9525</xdr:rowOff>
    </xdr:to>
    <xdr:pic>
      <xdr:nvPicPr>
        <xdr:cNvPr id="75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3762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9525</xdr:rowOff>
    </xdr:to>
    <xdr:pic>
      <xdr:nvPicPr>
        <xdr:cNvPr id="76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1562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85725</xdr:colOff>
      <xdr:row>9</xdr:row>
      <xdr:rowOff>9525</xdr:rowOff>
    </xdr:to>
    <xdr:pic>
      <xdr:nvPicPr>
        <xdr:cNvPr id="77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17621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85725</xdr:colOff>
      <xdr:row>10</xdr:row>
      <xdr:rowOff>9525</xdr:rowOff>
    </xdr:to>
    <xdr:pic>
      <xdr:nvPicPr>
        <xdr:cNvPr id="78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19621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85725</xdr:colOff>
      <xdr:row>11</xdr:row>
      <xdr:rowOff>9525</xdr:rowOff>
    </xdr:to>
    <xdr:pic>
      <xdr:nvPicPr>
        <xdr:cNvPr id="79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1621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9525</xdr:rowOff>
    </xdr:to>
    <xdr:pic>
      <xdr:nvPicPr>
        <xdr:cNvPr id="80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3622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85725</xdr:colOff>
      <xdr:row>13</xdr:row>
      <xdr:rowOff>9525</xdr:rowOff>
    </xdr:to>
    <xdr:pic>
      <xdr:nvPicPr>
        <xdr:cNvPr id="81" name="Immagine 6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5622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85725</xdr:colOff>
      <xdr:row>14</xdr:row>
      <xdr:rowOff>9525</xdr:rowOff>
    </xdr:to>
    <xdr:pic>
      <xdr:nvPicPr>
        <xdr:cNvPr id="82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85725</xdr:colOff>
      <xdr:row>15</xdr:row>
      <xdr:rowOff>9525</xdr:rowOff>
    </xdr:to>
    <xdr:pic>
      <xdr:nvPicPr>
        <xdr:cNvPr id="83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85725</xdr:colOff>
      <xdr:row>16</xdr:row>
      <xdr:rowOff>9525</xdr:rowOff>
    </xdr:to>
    <xdr:pic>
      <xdr:nvPicPr>
        <xdr:cNvPr id="84" name="Immagine 9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31623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85725</xdr:colOff>
      <xdr:row>17</xdr:row>
      <xdr:rowOff>9525</xdr:rowOff>
    </xdr:to>
    <xdr:pic>
      <xdr:nvPicPr>
        <xdr:cNvPr id="85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33623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9525</xdr:rowOff>
    </xdr:to>
    <xdr:pic>
      <xdr:nvPicPr>
        <xdr:cNvPr id="86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1562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85725</xdr:colOff>
      <xdr:row>9</xdr:row>
      <xdr:rowOff>9525</xdr:rowOff>
    </xdr:to>
    <xdr:pic>
      <xdr:nvPicPr>
        <xdr:cNvPr id="87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17621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85725</xdr:colOff>
      <xdr:row>10</xdr:row>
      <xdr:rowOff>9525</xdr:rowOff>
    </xdr:to>
    <xdr:pic>
      <xdr:nvPicPr>
        <xdr:cNvPr id="88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19621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85725</xdr:colOff>
      <xdr:row>11</xdr:row>
      <xdr:rowOff>9525</xdr:rowOff>
    </xdr:to>
    <xdr:pic>
      <xdr:nvPicPr>
        <xdr:cNvPr id="89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1621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9525</xdr:rowOff>
    </xdr:to>
    <xdr:pic>
      <xdr:nvPicPr>
        <xdr:cNvPr id="90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3622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85725</xdr:colOff>
      <xdr:row>13</xdr:row>
      <xdr:rowOff>9525</xdr:rowOff>
    </xdr:to>
    <xdr:pic>
      <xdr:nvPicPr>
        <xdr:cNvPr id="91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5622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85725</xdr:colOff>
      <xdr:row>14</xdr:row>
      <xdr:rowOff>9525</xdr:rowOff>
    </xdr:to>
    <xdr:pic>
      <xdr:nvPicPr>
        <xdr:cNvPr id="92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85725</xdr:colOff>
      <xdr:row>15</xdr:row>
      <xdr:rowOff>9525</xdr:rowOff>
    </xdr:to>
    <xdr:pic>
      <xdr:nvPicPr>
        <xdr:cNvPr id="93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85725</xdr:colOff>
      <xdr:row>16</xdr:row>
      <xdr:rowOff>9525</xdr:rowOff>
    </xdr:to>
    <xdr:pic>
      <xdr:nvPicPr>
        <xdr:cNvPr id="94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31623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85725</xdr:colOff>
      <xdr:row>17</xdr:row>
      <xdr:rowOff>9525</xdr:rowOff>
    </xdr:to>
    <xdr:pic>
      <xdr:nvPicPr>
        <xdr:cNvPr id="95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33623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85725</xdr:colOff>
      <xdr:row>18</xdr:row>
      <xdr:rowOff>9525</xdr:rowOff>
    </xdr:to>
    <xdr:pic>
      <xdr:nvPicPr>
        <xdr:cNvPr id="96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97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762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85725</xdr:colOff>
      <xdr:row>18</xdr:row>
      <xdr:rowOff>9525</xdr:rowOff>
    </xdr:to>
    <xdr:pic>
      <xdr:nvPicPr>
        <xdr:cNvPr id="98" name="Immagine 9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99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762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00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762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01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762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02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762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03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762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04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762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05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762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06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762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07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762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08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762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09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762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10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762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11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762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12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762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13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762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14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762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15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762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16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762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17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762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18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762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19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762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19</xdr:row>
      <xdr:rowOff>9525</xdr:rowOff>
    </xdr:to>
    <xdr:pic>
      <xdr:nvPicPr>
        <xdr:cNvPr id="120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3762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95250</xdr:colOff>
      <xdr:row>19</xdr:row>
      <xdr:rowOff>9525</xdr:rowOff>
    </xdr:to>
    <xdr:pic>
      <xdr:nvPicPr>
        <xdr:cNvPr id="121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76237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95250</xdr:colOff>
      <xdr:row>19</xdr:row>
      <xdr:rowOff>9525</xdr:rowOff>
    </xdr:to>
    <xdr:pic>
      <xdr:nvPicPr>
        <xdr:cNvPr id="122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376237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85725</xdr:colOff>
      <xdr:row>9</xdr:row>
      <xdr:rowOff>9525</xdr:rowOff>
    </xdr:to>
    <xdr:pic>
      <xdr:nvPicPr>
        <xdr:cNvPr id="123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17621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85725</xdr:colOff>
      <xdr:row>10</xdr:row>
      <xdr:rowOff>9525</xdr:rowOff>
    </xdr:to>
    <xdr:pic>
      <xdr:nvPicPr>
        <xdr:cNvPr id="124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19621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85725</xdr:colOff>
      <xdr:row>11</xdr:row>
      <xdr:rowOff>9525</xdr:rowOff>
    </xdr:to>
    <xdr:pic>
      <xdr:nvPicPr>
        <xdr:cNvPr id="125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21621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9525</xdr:rowOff>
    </xdr:to>
    <xdr:pic>
      <xdr:nvPicPr>
        <xdr:cNvPr id="126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23622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85725</xdr:colOff>
      <xdr:row>13</xdr:row>
      <xdr:rowOff>9525</xdr:rowOff>
    </xdr:to>
    <xdr:pic>
      <xdr:nvPicPr>
        <xdr:cNvPr id="127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25622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85725</xdr:colOff>
      <xdr:row>14</xdr:row>
      <xdr:rowOff>9525</xdr:rowOff>
    </xdr:to>
    <xdr:pic>
      <xdr:nvPicPr>
        <xdr:cNvPr id="128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85725</xdr:colOff>
      <xdr:row>15</xdr:row>
      <xdr:rowOff>9525</xdr:rowOff>
    </xdr:to>
    <xdr:pic>
      <xdr:nvPicPr>
        <xdr:cNvPr id="129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85725</xdr:colOff>
      <xdr:row>16</xdr:row>
      <xdr:rowOff>9525</xdr:rowOff>
    </xdr:to>
    <xdr:pic>
      <xdr:nvPicPr>
        <xdr:cNvPr id="130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31623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85725</xdr:colOff>
      <xdr:row>17</xdr:row>
      <xdr:rowOff>9525</xdr:rowOff>
    </xdr:to>
    <xdr:pic>
      <xdr:nvPicPr>
        <xdr:cNvPr id="131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33623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85725</xdr:colOff>
      <xdr:row>8</xdr:row>
      <xdr:rowOff>9525</xdr:rowOff>
    </xdr:to>
    <xdr:pic>
      <xdr:nvPicPr>
        <xdr:cNvPr id="132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562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85725</xdr:colOff>
      <xdr:row>10</xdr:row>
      <xdr:rowOff>9525</xdr:rowOff>
    </xdr:to>
    <xdr:pic>
      <xdr:nvPicPr>
        <xdr:cNvPr id="133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9621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85725</xdr:colOff>
      <xdr:row>11</xdr:row>
      <xdr:rowOff>9525</xdr:rowOff>
    </xdr:to>
    <xdr:pic>
      <xdr:nvPicPr>
        <xdr:cNvPr id="134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21621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85725</xdr:colOff>
      <xdr:row>12</xdr:row>
      <xdr:rowOff>9525</xdr:rowOff>
    </xdr:to>
    <xdr:pic>
      <xdr:nvPicPr>
        <xdr:cNvPr id="135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23622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85725</xdr:colOff>
      <xdr:row>13</xdr:row>
      <xdr:rowOff>9525</xdr:rowOff>
    </xdr:to>
    <xdr:pic>
      <xdr:nvPicPr>
        <xdr:cNvPr id="136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25622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85725</xdr:colOff>
      <xdr:row>14</xdr:row>
      <xdr:rowOff>9525</xdr:rowOff>
    </xdr:to>
    <xdr:pic>
      <xdr:nvPicPr>
        <xdr:cNvPr id="137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85725</xdr:colOff>
      <xdr:row>15</xdr:row>
      <xdr:rowOff>9525</xdr:rowOff>
    </xdr:to>
    <xdr:pic>
      <xdr:nvPicPr>
        <xdr:cNvPr id="138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85725</xdr:colOff>
      <xdr:row>16</xdr:row>
      <xdr:rowOff>9525</xdr:rowOff>
    </xdr:to>
    <xdr:pic>
      <xdr:nvPicPr>
        <xdr:cNvPr id="139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31623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85725</xdr:colOff>
      <xdr:row>17</xdr:row>
      <xdr:rowOff>9525</xdr:rowOff>
    </xdr:to>
    <xdr:pic>
      <xdr:nvPicPr>
        <xdr:cNvPr id="140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33623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85725</xdr:colOff>
      <xdr:row>10</xdr:row>
      <xdr:rowOff>9525</xdr:rowOff>
    </xdr:to>
    <xdr:pic>
      <xdr:nvPicPr>
        <xdr:cNvPr id="141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9621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85725</xdr:colOff>
      <xdr:row>11</xdr:row>
      <xdr:rowOff>9525</xdr:rowOff>
    </xdr:to>
    <xdr:pic>
      <xdr:nvPicPr>
        <xdr:cNvPr id="142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21621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85725</xdr:colOff>
      <xdr:row>12</xdr:row>
      <xdr:rowOff>9525</xdr:rowOff>
    </xdr:to>
    <xdr:pic>
      <xdr:nvPicPr>
        <xdr:cNvPr id="143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23622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85725</xdr:colOff>
      <xdr:row>13</xdr:row>
      <xdr:rowOff>9525</xdr:rowOff>
    </xdr:to>
    <xdr:pic>
      <xdr:nvPicPr>
        <xdr:cNvPr id="144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25622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85725</xdr:colOff>
      <xdr:row>14</xdr:row>
      <xdr:rowOff>9525</xdr:rowOff>
    </xdr:to>
    <xdr:pic>
      <xdr:nvPicPr>
        <xdr:cNvPr id="145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85725</xdr:colOff>
      <xdr:row>15</xdr:row>
      <xdr:rowOff>9525</xdr:rowOff>
    </xdr:to>
    <xdr:pic>
      <xdr:nvPicPr>
        <xdr:cNvPr id="146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85725</xdr:colOff>
      <xdr:row>16</xdr:row>
      <xdr:rowOff>9525</xdr:rowOff>
    </xdr:to>
    <xdr:pic>
      <xdr:nvPicPr>
        <xdr:cNvPr id="147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31623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85725</xdr:colOff>
      <xdr:row>17</xdr:row>
      <xdr:rowOff>9525</xdr:rowOff>
    </xdr:to>
    <xdr:pic>
      <xdr:nvPicPr>
        <xdr:cNvPr id="148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33623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85725</xdr:colOff>
      <xdr:row>18</xdr:row>
      <xdr:rowOff>9525</xdr:rowOff>
    </xdr:to>
    <xdr:pic>
      <xdr:nvPicPr>
        <xdr:cNvPr id="149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50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762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85725</xdr:colOff>
      <xdr:row>18</xdr:row>
      <xdr:rowOff>9525</xdr:rowOff>
    </xdr:to>
    <xdr:pic>
      <xdr:nvPicPr>
        <xdr:cNvPr id="151" name="Immagine 9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5623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52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762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53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762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54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762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55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762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56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762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57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762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58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762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59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762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60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762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61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762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62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762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63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762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64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762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65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762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66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762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67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762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68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762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69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762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70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762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71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762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9525</xdr:rowOff>
    </xdr:to>
    <xdr:pic>
      <xdr:nvPicPr>
        <xdr:cNvPr id="172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762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85725</xdr:colOff>
      <xdr:row>19</xdr:row>
      <xdr:rowOff>9525</xdr:rowOff>
    </xdr:to>
    <xdr:pic>
      <xdr:nvPicPr>
        <xdr:cNvPr id="173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37623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95250</xdr:colOff>
      <xdr:row>19</xdr:row>
      <xdr:rowOff>9525</xdr:rowOff>
    </xdr:to>
    <xdr:pic>
      <xdr:nvPicPr>
        <xdr:cNvPr id="174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76237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95250</xdr:colOff>
      <xdr:row>19</xdr:row>
      <xdr:rowOff>9525</xdr:rowOff>
    </xdr:to>
    <xdr:pic>
      <xdr:nvPicPr>
        <xdr:cNvPr id="175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376237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85725</xdr:colOff>
      <xdr:row>9</xdr:row>
      <xdr:rowOff>9525</xdr:rowOff>
    </xdr:to>
    <xdr:pic>
      <xdr:nvPicPr>
        <xdr:cNvPr id="176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17621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85725</xdr:colOff>
      <xdr:row>10</xdr:row>
      <xdr:rowOff>9525</xdr:rowOff>
    </xdr:to>
    <xdr:pic>
      <xdr:nvPicPr>
        <xdr:cNvPr id="177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19621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85725</xdr:colOff>
      <xdr:row>11</xdr:row>
      <xdr:rowOff>9525</xdr:rowOff>
    </xdr:to>
    <xdr:pic>
      <xdr:nvPicPr>
        <xdr:cNvPr id="178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21621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9525</xdr:rowOff>
    </xdr:to>
    <xdr:pic>
      <xdr:nvPicPr>
        <xdr:cNvPr id="179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23622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85725</xdr:colOff>
      <xdr:row>13</xdr:row>
      <xdr:rowOff>9525</xdr:rowOff>
    </xdr:to>
    <xdr:pic>
      <xdr:nvPicPr>
        <xdr:cNvPr id="180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25622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85725</xdr:colOff>
      <xdr:row>14</xdr:row>
      <xdr:rowOff>9525</xdr:rowOff>
    </xdr:to>
    <xdr:pic>
      <xdr:nvPicPr>
        <xdr:cNvPr id="181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85725</xdr:colOff>
      <xdr:row>15</xdr:row>
      <xdr:rowOff>9525</xdr:rowOff>
    </xdr:to>
    <xdr:pic>
      <xdr:nvPicPr>
        <xdr:cNvPr id="182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85725</xdr:colOff>
      <xdr:row>16</xdr:row>
      <xdr:rowOff>9525</xdr:rowOff>
    </xdr:to>
    <xdr:pic>
      <xdr:nvPicPr>
        <xdr:cNvPr id="183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31623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85725</xdr:colOff>
      <xdr:row>17</xdr:row>
      <xdr:rowOff>9525</xdr:rowOff>
    </xdr:to>
    <xdr:pic>
      <xdr:nvPicPr>
        <xdr:cNvPr id="184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33623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85725</xdr:colOff>
      <xdr:row>8</xdr:row>
      <xdr:rowOff>9525</xdr:rowOff>
    </xdr:to>
    <xdr:pic>
      <xdr:nvPicPr>
        <xdr:cNvPr id="185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562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85725</xdr:colOff>
      <xdr:row>9</xdr:row>
      <xdr:rowOff>9525</xdr:rowOff>
    </xdr:to>
    <xdr:pic>
      <xdr:nvPicPr>
        <xdr:cNvPr id="186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621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85725</xdr:colOff>
      <xdr:row>10</xdr:row>
      <xdr:rowOff>9525</xdr:rowOff>
    </xdr:to>
    <xdr:pic>
      <xdr:nvPicPr>
        <xdr:cNvPr id="187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9621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85725</xdr:colOff>
      <xdr:row>11</xdr:row>
      <xdr:rowOff>9525</xdr:rowOff>
    </xdr:to>
    <xdr:pic>
      <xdr:nvPicPr>
        <xdr:cNvPr id="188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21621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85725</xdr:colOff>
      <xdr:row>12</xdr:row>
      <xdr:rowOff>9525</xdr:rowOff>
    </xdr:to>
    <xdr:pic>
      <xdr:nvPicPr>
        <xdr:cNvPr id="189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23622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85725</xdr:colOff>
      <xdr:row>13</xdr:row>
      <xdr:rowOff>9525</xdr:rowOff>
    </xdr:to>
    <xdr:pic>
      <xdr:nvPicPr>
        <xdr:cNvPr id="190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25622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85725</xdr:colOff>
      <xdr:row>14</xdr:row>
      <xdr:rowOff>9525</xdr:rowOff>
    </xdr:to>
    <xdr:pic>
      <xdr:nvPicPr>
        <xdr:cNvPr id="191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85725</xdr:colOff>
      <xdr:row>15</xdr:row>
      <xdr:rowOff>9525</xdr:rowOff>
    </xdr:to>
    <xdr:pic>
      <xdr:nvPicPr>
        <xdr:cNvPr id="192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85725</xdr:colOff>
      <xdr:row>16</xdr:row>
      <xdr:rowOff>9525</xdr:rowOff>
    </xdr:to>
    <xdr:pic>
      <xdr:nvPicPr>
        <xdr:cNvPr id="193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31623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85725</xdr:colOff>
      <xdr:row>17</xdr:row>
      <xdr:rowOff>9525</xdr:rowOff>
    </xdr:to>
    <xdr:pic>
      <xdr:nvPicPr>
        <xdr:cNvPr id="194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33623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85725</xdr:colOff>
      <xdr:row>9</xdr:row>
      <xdr:rowOff>9525</xdr:rowOff>
    </xdr:to>
    <xdr:pic>
      <xdr:nvPicPr>
        <xdr:cNvPr id="195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621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85725</xdr:colOff>
      <xdr:row>10</xdr:row>
      <xdr:rowOff>9525</xdr:rowOff>
    </xdr:to>
    <xdr:pic>
      <xdr:nvPicPr>
        <xdr:cNvPr id="196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9621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85725</xdr:colOff>
      <xdr:row>11</xdr:row>
      <xdr:rowOff>9525</xdr:rowOff>
    </xdr:to>
    <xdr:pic>
      <xdr:nvPicPr>
        <xdr:cNvPr id="197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21621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85725</xdr:colOff>
      <xdr:row>12</xdr:row>
      <xdr:rowOff>9525</xdr:rowOff>
    </xdr:to>
    <xdr:pic>
      <xdr:nvPicPr>
        <xdr:cNvPr id="198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23622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85725</xdr:colOff>
      <xdr:row>13</xdr:row>
      <xdr:rowOff>9525</xdr:rowOff>
    </xdr:to>
    <xdr:pic>
      <xdr:nvPicPr>
        <xdr:cNvPr id="199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25622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85725</xdr:colOff>
      <xdr:row>14</xdr:row>
      <xdr:rowOff>9525</xdr:rowOff>
    </xdr:to>
    <xdr:pic>
      <xdr:nvPicPr>
        <xdr:cNvPr id="200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85725</xdr:colOff>
      <xdr:row>15</xdr:row>
      <xdr:rowOff>9525</xdr:rowOff>
    </xdr:to>
    <xdr:pic>
      <xdr:nvPicPr>
        <xdr:cNvPr id="201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85725</xdr:colOff>
      <xdr:row>16</xdr:row>
      <xdr:rowOff>9525</xdr:rowOff>
    </xdr:to>
    <xdr:pic>
      <xdr:nvPicPr>
        <xdr:cNvPr id="202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31623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85725</xdr:colOff>
      <xdr:row>17</xdr:row>
      <xdr:rowOff>9525</xdr:rowOff>
    </xdr:to>
    <xdr:pic>
      <xdr:nvPicPr>
        <xdr:cNvPr id="203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33623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85725</xdr:colOff>
      <xdr:row>9</xdr:row>
      <xdr:rowOff>9525</xdr:rowOff>
    </xdr:to>
    <xdr:pic>
      <xdr:nvPicPr>
        <xdr:cNvPr id="204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7621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85725</xdr:colOff>
      <xdr:row>10</xdr:row>
      <xdr:rowOff>9525</xdr:rowOff>
    </xdr:to>
    <xdr:pic>
      <xdr:nvPicPr>
        <xdr:cNvPr id="205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19621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85725</xdr:colOff>
      <xdr:row>11</xdr:row>
      <xdr:rowOff>9525</xdr:rowOff>
    </xdr:to>
    <xdr:pic>
      <xdr:nvPicPr>
        <xdr:cNvPr id="206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21621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85725</xdr:colOff>
      <xdr:row>12</xdr:row>
      <xdr:rowOff>9525</xdr:rowOff>
    </xdr:to>
    <xdr:pic>
      <xdr:nvPicPr>
        <xdr:cNvPr id="207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23622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16</xdr:col>
      <xdr:colOff>85725</xdr:colOff>
      <xdr:row>13</xdr:row>
      <xdr:rowOff>9525</xdr:rowOff>
    </xdr:to>
    <xdr:pic>
      <xdr:nvPicPr>
        <xdr:cNvPr id="208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25622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85725</xdr:colOff>
      <xdr:row>14</xdr:row>
      <xdr:rowOff>9525</xdr:rowOff>
    </xdr:to>
    <xdr:pic>
      <xdr:nvPicPr>
        <xdr:cNvPr id="209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</xdr:row>
      <xdr:rowOff>0</xdr:rowOff>
    </xdr:from>
    <xdr:to>
      <xdr:col>16</xdr:col>
      <xdr:colOff>85725</xdr:colOff>
      <xdr:row>15</xdr:row>
      <xdr:rowOff>9525</xdr:rowOff>
    </xdr:to>
    <xdr:pic>
      <xdr:nvPicPr>
        <xdr:cNvPr id="210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16</xdr:row>
      <xdr:rowOff>0</xdr:rowOff>
    </xdr:from>
    <xdr:to>
      <xdr:col>16</xdr:col>
      <xdr:colOff>85725</xdr:colOff>
      <xdr:row>16</xdr:row>
      <xdr:rowOff>9525</xdr:rowOff>
    </xdr:to>
    <xdr:pic>
      <xdr:nvPicPr>
        <xdr:cNvPr id="211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31623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0</xdr:rowOff>
    </xdr:from>
    <xdr:to>
      <xdr:col>16</xdr:col>
      <xdr:colOff>85725</xdr:colOff>
      <xdr:row>17</xdr:row>
      <xdr:rowOff>9525</xdr:rowOff>
    </xdr:to>
    <xdr:pic>
      <xdr:nvPicPr>
        <xdr:cNvPr id="212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33623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tabSelected="1" zoomScalePageLayoutView="0" workbookViewId="0" topLeftCell="A22">
      <selection activeCell="L31" sqref="L30:L31"/>
    </sheetView>
  </sheetViews>
  <sheetFormatPr defaultColWidth="9.140625" defaultRowHeight="12.75"/>
  <cols>
    <col min="1" max="1" width="15.140625" style="27" customWidth="1"/>
    <col min="2" max="3" width="9.7109375" style="27" customWidth="1"/>
    <col min="4" max="4" width="9.28125" style="27" customWidth="1"/>
    <col min="5" max="6" width="9.7109375" style="27" customWidth="1"/>
    <col min="7" max="7" width="9.28125" style="27" customWidth="1"/>
    <col min="8" max="10" width="9.7109375" style="27" customWidth="1"/>
    <col min="11" max="11" width="11.28125" style="27" customWidth="1"/>
    <col min="12" max="12" width="10.8515625" style="27" customWidth="1"/>
    <col min="13" max="14" width="9.140625" style="27" customWidth="1"/>
    <col min="15" max="15" width="10.57421875" style="27" bestFit="1" customWidth="1"/>
    <col min="16" max="17" width="9.140625" style="27" customWidth="1"/>
    <col min="18" max="18" width="13.8515625" style="27" customWidth="1"/>
    <col min="19" max="16384" width="9.140625" style="27" customWidth="1"/>
  </cols>
  <sheetData>
    <row r="1" spans="1:10" ht="15" customHeight="1">
      <c r="A1" s="26" t="s">
        <v>44</v>
      </c>
      <c r="B1" s="1"/>
      <c r="C1" s="1"/>
      <c r="D1" s="1"/>
      <c r="E1" s="101"/>
      <c r="F1" s="1"/>
      <c r="G1" s="1"/>
      <c r="H1" s="1"/>
      <c r="I1" s="1"/>
      <c r="J1" s="1"/>
    </row>
    <row r="2" spans="1:10" ht="15" customHeight="1">
      <c r="A2" s="26"/>
      <c r="B2" s="1"/>
      <c r="C2" s="1"/>
      <c r="D2" s="1"/>
      <c r="E2" s="101"/>
      <c r="F2" s="1"/>
      <c r="G2" s="1"/>
      <c r="H2" s="1"/>
      <c r="I2" s="1"/>
      <c r="J2" s="1"/>
    </row>
    <row r="3" spans="1:10" ht="15" customHeight="1">
      <c r="A3" s="102"/>
      <c r="B3" s="1"/>
      <c r="C3" s="1"/>
      <c r="D3" s="1"/>
      <c r="E3" s="1"/>
      <c r="F3" s="1"/>
      <c r="G3" s="1"/>
      <c r="H3" s="1"/>
      <c r="I3" s="1"/>
      <c r="J3" s="1"/>
    </row>
    <row r="4" spans="1:11" ht="15" customHeight="1">
      <c r="A4" s="26" t="s">
        <v>27</v>
      </c>
      <c r="F4" s="1"/>
      <c r="G4" s="1"/>
      <c r="H4" s="1"/>
      <c r="I4" s="1"/>
      <c r="J4" s="1"/>
      <c r="K4" s="1"/>
    </row>
    <row r="5" spans="1:11" ht="15" customHeight="1">
      <c r="A5" s="28" t="s">
        <v>45</v>
      </c>
      <c r="B5" s="1"/>
      <c r="C5" s="1"/>
      <c r="D5" s="1"/>
      <c r="E5" s="3"/>
      <c r="F5" s="1"/>
      <c r="G5" s="1"/>
      <c r="H5" s="1"/>
      <c r="I5" s="1"/>
      <c r="K5" s="1"/>
    </row>
    <row r="6" spans="1:11" ht="15" customHeight="1">
      <c r="A6" s="80"/>
      <c r="B6" s="142" t="s">
        <v>18</v>
      </c>
      <c r="C6" s="142"/>
      <c r="D6" s="142"/>
      <c r="E6" s="144" t="s">
        <v>19</v>
      </c>
      <c r="F6" s="145"/>
      <c r="G6" s="146"/>
      <c r="H6" s="142" t="s">
        <v>20</v>
      </c>
      <c r="I6" s="142"/>
      <c r="J6" s="142" t="s">
        <v>20</v>
      </c>
      <c r="K6" s="142"/>
    </row>
    <row r="7" spans="1:11" ht="12.75">
      <c r="A7" s="81"/>
      <c r="B7" s="147" t="s">
        <v>1</v>
      </c>
      <c r="C7" s="147"/>
      <c r="D7" s="147"/>
      <c r="E7" s="148" t="s">
        <v>1</v>
      </c>
      <c r="F7" s="147"/>
      <c r="G7" s="149"/>
      <c r="H7" s="82"/>
      <c r="I7" s="83"/>
      <c r="J7" s="143" t="s">
        <v>60</v>
      </c>
      <c r="K7" s="143"/>
    </row>
    <row r="8" spans="1:11" ht="20.25">
      <c r="A8" s="38"/>
      <c r="B8" s="31">
        <v>2008</v>
      </c>
      <c r="C8" s="31">
        <v>2018</v>
      </c>
      <c r="D8" s="32" t="s">
        <v>46</v>
      </c>
      <c r="E8" s="33">
        <v>2008</v>
      </c>
      <c r="F8" s="31">
        <v>2018</v>
      </c>
      <c r="G8" s="34" t="s">
        <v>46</v>
      </c>
      <c r="H8" s="31">
        <v>2008</v>
      </c>
      <c r="I8" s="31">
        <v>2018</v>
      </c>
      <c r="J8" s="31">
        <v>2008</v>
      </c>
      <c r="K8" s="31">
        <v>2018</v>
      </c>
    </row>
    <row r="9" spans="1:12" ht="15.75" customHeight="1">
      <c r="A9" s="83" t="s">
        <v>4</v>
      </c>
      <c r="B9" s="84">
        <v>279.6205</v>
      </c>
      <c r="C9" s="84">
        <v>286.9665</v>
      </c>
      <c r="D9" s="112">
        <f aca="true" t="shared" si="0" ref="D9:D18">+C9-B9</f>
        <v>7.346000000000004</v>
      </c>
      <c r="E9" s="85">
        <v>123.614</v>
      </c>
      <c r="F9" s="85">
        <v>127.958</v>
      </c>
      <c r="G9" s="86">
        <f aca="true" t="shared" si="1" ref="G9:G18">+F9-E9</f>
        <v>4.343999999999994</v>
      </c>
      <c r="H9" s="87">
        <v>1.873388</v>
      </c>
      <c r="I9" s="87">
        <v>5.586955</v>
      </c>
      <c r="J9" s="87">
        <v>9.2942</v>
      </c>
      <c r="K9" s="87">
        <v>18.90104</v>
      </c>
      <c r="L9" s="1"/>
    </row>
    <row r="10" spans="1:12" ht="15.75" customHeight="1">
      <c r="A10" s="83" t="s">
        <v>5</v>
      </c>
      <c r="B10" s="84">
        <v>416.996</v>
      </c>
      <c r="C10" s="84">
        <v>450.9435</v>
      </c>
      <c r="D10" s="112">
        <f t="shared" si="0"/>
        <v>33.94749999999999</v>
      </c>
      <c r="E10" s="85">
        <v>195.352</v>
      </c>
      <c r="F10" s="85">
        <v>208.485</v>
      </c>
      <c r="G10" s="86">
        <f t="shared" si="1"/>
        <v>13.13300000000001</v>
      </c>
      <c r="H10" s="87">
        <v>2.292245</v>
      </c>
      <c r="I10" s="87">
        <v>4.782674</v>
      </c>
      <c r="J10" s="87">
        <v>10.659079</v>
      </c>
      <c r="K10" s="87">
        <v>14.196609</v>
      </c>
      <c r="L10" s="1"/>
    </row>
    <row r="11" spans="1:12" ht="15.75" customHeight="1">
      <c r="A11" s="88" t="s">
        <v>11</v>
      </c>
      <c r="B11" s="84">
        <v>503.7335</v>
      </c>
      <c r="C11" s="84">
        <v>532.233</v>
      </c>
      <c r="D11" s="112">
        <f t="shared" si="0"/>
        <v>28.499499999999955</v>
      </c>
      <c r="E11" s="85">
        <v>241.133</v>
      </c>
      <c r="F11" s="85">
        <v>240.787</v>
      </c>
      <c r="G11" s="86">
        <f t="shared" si="1"/>
        <v>-0.34600000000000364</v>
      </c>
      <c r="H11" s="87">
        <v>2.337741</v>
      </c>
      <c r="I11" s="87">
        <v>4.213558</v>
      </c>
      <c r="J11" s="87">
        <v>12.787188</v>
      </c>
      <c r="K11" s="87">
        <v>11.863102</v>
      </c>
      <c r="L11" s="3"/>
    </row>
    <row r="12" spans="1:12" ht="15.75" customHeight="1">
      <c r="A12" s="83" t="s">
        <v>6</v>
      </c>
      <c r="B12" s="84">
        <v>671.48</v>
      </c>
      <c r="C12" s="84">
        <v>703.6445</v>
      </c>
      <c r="D12" s="112">
        <f t="shared" si="0"/>
        <v>32.164499999999975</v>
      </c>
      <c r="E12" s="85">
        <v>313.332</v>
      </c>
      <c r="F12" s="85">
        <v>316.201</v>
      </c>
      <c r="G12" s="86">
        <f t="shared" si="1"/>
        <v>2.869000000000028</v>
      </c>
      <c r="H12" s="87">
        <v>3.303038</v>
      </c>
      <c r="I12" s="87">
        <v>6.041625</v>
      </c>
      <c r="J12" s="87">
        <v>13.558304</v>
      </c>
      <c r="K12" s="87">
        <v>14.24608</v>
      </c>
      <c r="L12" s="1"/>
    </row>
    <row r="13" spans="1:12" ht="15.75" customHeight="1">
      <c r="A13" s="83" t="s">
        <v>7</v>
      </c>
      <c r="B13" s="84">
        <v>955.996</v>
      </c>
      <c r="C13" s="84">
        <v>1012.955</v>
      </c>
      <c r="D13" s="112">
        <f t="shared" si="0"/>
        <v>56.95900000000006</v>
      </c>
      <c r="E13" s="85">
        <v>443.738</v>
      </c>
      <c r="F13" s="85">
        <v>465.982</v>
      </c>
      <c r="G13" s="86">
        <f t="shared" si="1"/>
        <v>22.244000000000028</v>
      </c>
      <c r="H13" s="87">
        <v>2.171359</v>
      </c>
      <c r="I13" s="87">
        <v>5.640716</v>
      </c>
      <c r="J13" s="87">
        <v>4.598317</v>
      </c>
      <c r="K13" s="87">
        <v>14.195428</v>
      </c>
      <c r="L13" s="1"/>
    </row>
    <row r="14" spans="1:12" ht="15.75" customHeight="1">
      <c r="A14" s="83" t="s">
        <v>8</v>
      </c>
      <c r="B14" s="84">
        <v>352.694</v>
      </c>
      <c r="C14" s="84">
        <v>346.333</v>
      </c>
      <c r="D14" s="112">
        <f t="shared" si="0"/>
        <v>-6.36099999999999</v>
      </c>
      <c r="E14" s="85">
        <v>157.933</v>
      </c>
      <c r="F14" s="85">
        <v>145.469</v>
      </c>
      <c r="G14" s="86">
        <f t="shared" si="1"/>
        <v>-12.463999999999999</v>
      </c>
      <c r="H14" s="87">
        <v>4.783925</v>
      </c>
      <c r="I14" s="87">
        <v>9.063688</v>
      </c>
      <c r="J14" s="87">
        <v>17.002124</v>
      </c>
      <c r="K14" s="87">
        <v>36.453518</v>
      </c>
      <c r="L14" s="1"/>
    </row>
    <row r="15" spans="1:12" ht="15.75" customHeight="1">
      <c r="A15" s="83" t="s">
        <v>9</v>
      </c>
      <c r="B15" s="84">
        <v>375.1115</v>
      </c>
      <c r="C15" s="84">
        <v>390.4005</v>
      </c>
      <c r="D15" s="112">
        <f t="shared" si="0"/>
        <v>15.289000000000044</v>
      </c>
      <c r="E15" s="85">
        <v>171.868</v>
      </c>
      <c r="F15" s="85">
        <v>171.637</v>
      </c>
      <c r="G15" s="86">
        <f t="shared" si="1"/>
        <v>-0.23099999999999454</v>
      </c>
      <c r="H15" s="87">
        <v>3.380893</v>
      </c>
      <c r="I15" s="87">
        <v>5.847084</v>
      </c>
      <c r="J15" s="87">
        <v>12.918025</v>
      </c>
      <c r="K15" s="87">
        <v>29.128074</v>
      </c>
      <c r="L15" s="1"/>
    </row>
    <row r="16" spans="1:12" ht="15.75" customHeight="1">
      <c r="A16" s="83" t="s">
        <v>14</v>
      </c>
      <c r="B16" s="84">
        <v>381.548</v>
      </c>
      <c r="C16" s="84">
        <v>394.406</v>
      </c>
      <c r="D16" s="112">
        <f t="shared" si="0"/>
        <v>12.858000000000004</v>
      </c>
      <c r="E16" s="85">
        <v>168.482</v>
      </c>
      <c r="F16" s="85">
        <v>175.89</v>
      </c>
      <c r="G16" s="86">
        <f t="shared" si="1"/>
        <v>7.407999999999987</v>
      </c>
      <c r="H16" s="87">
        <v>5.134543</v>
      </c>
      <c r="I16" s="87">
        <v>4.832217</v>
      </c>
      <c r="J16" s="87">
        <v>11.790855</v>
      </c>
      <c r="K16" s="87">
        <v>16.287392</v>
      </c>
      <c r="L16" s="1"/>
    </row>
    <row r="17" spans="1:12" ht="15.75" customHeight="1">
      <c r="A17" s="83" t="s">
        <v>10</v>
      </c>
      <c r="B17" s="84">
        <v>294.5175</v>
      </c>
      <c r="C17" s="84">
        <v>338.171</v>
      </c>
      <c r="D17" s="112">
        <f t="shared" si="0"/>
        <v>43.65350000000001</v>
      </c>
      <c r="E17" s="85">
        <v>134.218</v>
      </c>
      <c r="F17" s="85">
        <v>152.469</v>
      </c>
      <c r="G17" s="86">
        <f t="shared" si="1"/>
        <v>18.251000000000005</v>
      </c>
      <c r="H17" s="87">
        <v>5.497585</v>
      </c>
      <c r="I17" s="87">
        <v>8.230259</v>
      </c>
      <c r="J17" s="87">
        <v>11.199303</v>
      </c>
      <c r="K17" s="87">
        <v>20.857855</v>
      </c>
      <c r="L17" s="1"/>
    </row>
    <row r="18" spans="1:23" s="5" customFormat="1" ht="15.75" customHeight="1">
      <c r="A18" s="89" t="s">
        <v>13</v>
      </c>
      <c r="B18" s="90">
        <v>4231.697</v>
      </c>
      <c r="C18" s="90">
        <v>4456.053</v>
      </c>
      <c r="D18" s="117">
        <f t="shared" si="0"/>
        <v>224.35599999999977</v>
      </c>
      <c r="E18" s="91">
        <v>1949.669</v>
      </c>
      <c r="F18" s="91">
        <v>2004.879</v>
      </c>
      <c r="G18" s="92">
        <f t="shared" si="1"/>
        <v>55.20999999999981</v>
      </c>
      <c r="H18" s="93">
        <v>3.185249</v>
      </c>
      <c r="I18" s="93">
        <v>5.850622</v>
      </c>
      <c r="J18" s="93">
        <v>10.975929</v>
      </c>
      <c r="K18" s="93">
        <v>17.811628</v>
      </c>
      <c r="L18" s="54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 spans="1:12" ht="15.75" customHeight="1">
      <c r="A19" s="94" t="s">
        <v>0</v>
      </c>
      <c r="B19" s="84">
        <v>11259.329</v>
      </c>
      <c r="C19" s="84">
        <v>11646.8395</v>
      </c>
      <c r="D19" s="112">
        <f>+C19-B19</f>
        <v>387.5105000000003</v>
      </c>
      <c r="E19" s="85">
        <v>5068.147</v>
      </c>
      <c r="F19" s="85">
        <v>5150.47</v>
      </c>
      <c r="G19" s="86">
        <f>+F19-E19</f>
        <v>82.32300000000032</v>
      </c>
      <c r="H19" s="87">
        <v>3.370311</v>
      </c>
      <c r="I19" s="87">
        <v>5.990282</v>
      </c>
      <c r="J19" s="87">
        <v>10.45462</v>
      </c>
      <c r="K19" s="87">
        <v>18.945319</v>
      </c>
      <c r="L19" s="54"/>
    </row>
    <row r="20" spans="1:12" ht="15.75" customHeight="1">
      <c r="A20" s="95" t="s">
        <v>12</v>
      </c>
      <c r="B20" s="113">
        <v>58826.7305</v>
      </c>
      <c r="C20" s="113">
        <v>60421.7595</v>
      </c>
      <c r="D20" s="114">
        <f>+C20-B20</f>
        <v>1595.0290000000023</v>
      </c>
      <c r="E20" s="96">
        <v>23090.348</v>
      </c>
      <c r="F20" s="97">
        <v>23214.949</v>
      </c>
      <c r="G20" s="98">
        <f>+F20-E20</f>
        <v>124.60099999999875</v>
      </c>
      <c r="H20" s="99">
        <v>6.723242</v>
      </c>
      <c r="I20" s="100">
        <v>10.61004</v>
      </c>
      <c r="J20" s="100">
        <v>21.204494</v>
      </c>
      <c r="K20" s="100">
        <v>32.189904</v>
      </c>
      <c r="L20" s="54"/>
    </row>
    <row r="21" spans="1:21" s="1" customFormat="1" ht="15" customHeight="1">
      <c r="A21" s="35" t="s">
        <v>65</v>
      </c>
      <c r="B21" s="103"/>
      <c r="C21" s="104"/>
      <c r="D21" s="103"/>
      <c r="F21" s="105"/>
      <c r="H21" s="27"/>
      <c r="I21" s="27"/>
      <c r="J21" s="27"/>
      <c r="K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1" s="1" customFormat="1" ht="15" customHeight="1">
      <c r="A22" s="35" t="s">
        <v>66</v>
      </c>
      <c r="E22" s="106"/>
      <c r="K22" s="27"/>
      <c r="M22" s="27"/>
      <c r="N22" s="27"/>
      <c r="O22" s="27"/>
      <c r="P22" s="27"/>
      <c r="Q22" s="27"/>
      <c r="R22" s="27"/>
      <c r="S22" s="27"/>
      <c r="T22" s="27"/>
      <c r="U22" s="27"/>
    </row>
    <row r="23" spans="1:22" ht="15" customHeight="1">
      <c r="A23" s="1" t="s">
        <v>38</v>
      </c>
      <c r="B23" s="107"/>
      <c r="C23" s="107"/>
      <c r="D23" s="107"/>
      <c r="H23" s="1"/>
      <c r="L23" s="1"/>
      <c r="V23" s="1"/>
    </row>
    <row r="24" spans="5:9" ht="12.75">
      <c r="E24" s="1"/>
      <c r="F24" s="1"/>
      <c r="H24" s="1"/>
      <c r="I24" s="1"/>
    </row>
    <row r="25" spans="1:9" ht="12.75">
      <c r="A25" s="4"/>
      <c r="E25" s="1"/>
      <c r="F25" s="1"/>
      <c r="H25" s="1"/>
      <c r="I25" s="1"/>
    </row>
    <row r="26" spans="1:11" ht="12.75">
      <c r="A26" s="26" t="s">
        <v>28</v>
      </c>
      <c r="B26" s="3"/>
      <c r="F26" s="3"/>
      <c r="G26" s="36"/>
      <c r="H26" s="3"/>
      <c r="I26" s="1"/>
      <c r="K26" s="6"/>
    </row>
    <row r="27" spans="1:9" ht="12.75">
      <c r="A27" s="28" t="s">
        <v>45</v>
      </c>
      <c r="B27" s="2"/>
      <c r="C27" s="2"/>
      <c r="D27" s="2"/>
      <c r="E27" s="2"/>
      <c r="F27" s="2"/>
      <c r="G27" s="36"/>
      <c r="I27" s="1"/>
    </row>
    <row r="28" spans="1:18" s="1" customFormat="1" ht="40.5">
      <c r="A28" s="37"/>
      <c r="B28" s="34" t="s">
        <v>30</v>
      </c>
      <c r="C28" s="32" t="s">
        <v>2</v>
      </c>
      <c r="D28" s="32" t="s">
        <v>3</v>
      </c>
      <c r="E28" s="32" t="s">
        <v>31</v>
      </c>
      <c r="F28" s="131" t="s">
        <v>47</v>
      </c>
      <c r="G28" s="131" t="s">
        <v>48</v>
      </c>
      <c r="H28" s="108"/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29" spans="1:18" s="1" customFormat="1" ht="19.5" customHeight="1">
      <c r="A29" s="38"/>
      <c r="B29" s="34" t="s">
        <v>32</v>
      </c>
      <c r="C29" s="140" t="s">
        <v>33</v>
      </c>
      <c r="D29" s="141"/>
      <c r="E29" s="141"/>
      <c r="F29" s="141"/>
      <c r="G29" s="141"/>
      <c r="L29" s="27"/>
      <c r="M29" s="27"/>
      <c r="N29" s="27"/>
      <c r="O29" s="27"/>
      <c r="P29" s="27"/>
      <c r="Q29" s="27"/>
      <c r="R29" s="27"/>
    </row>
    <row r="30" spans="1:9" ht="15.75" customHeight="1">
      <c r="A30" s="83" t="s">
        <v>4</v>
      </c>
      <c r="B30" s="86">
        <v>127.958</v>
      </c>
      <c r="C30" s="115">
        <v>3.2971756357554822</v>
      </c>
      <c r="D30" s="87">
        <v>28.14829866049798</v>
      </c>
      <c r="E30" s="87">
        <v>68.55452570374655</v>
      </c>
      <c r="F30" s="156">
        <v>18.81242282623986</v>
      </c>
      <c r="G30" s="156">
        <v>49.74210287750668</v>
      </c>
      <c r="H30" s="3"/>
      <c r="I30" s="3"/>
    </row>
    <row r="31" spans="1:7" ht="15.75" customHeight="1">
      <c r="A31" s="83" t="s">
        <v>5</v>
      </c>
      <c r="B31" s="86">
        <v>208.485</v>
      </c>
      <c r="C31" s="115">
        <v>2.4361464853586585</v>
      </c>
      <c r="D31" s="87">
        <v>35.819363503369544</v>
      </c>
      <c r="E31" s="87">
        <v>61.744969662086</v>
      </c>
      <c r="F31" s="156">
        <v>15.542604983571962</v>
      </c>
      <c r="G31" s="156">
        <v>46.202364678514044</v>
      </c>
    </row>
    <row r="32" spans="1:7" ht="15.75" customHeight="1">
      <c r="A32" s="88" t="s">
        <v>11</v>
      </c>
      <c r="B32" s="86">
        <v>240.787</v>
      </c>
      <c r="C32" s="115">
        <v>2.493905401869702</v>
      </c>
      <c r="D32" s="87">
        <v>37.97090374480349</v>
      </c>
      <c r="E32" s="87">
        <v>59.5351908533268</v>
      </c>
      <c r="F32" s="156">
        <v>20.854531183161882</v>
      </c>
      <c r="G32" s="156">
        <v>38.68065967016492</v>
      </c>
    </row>
    <row r="33" spans="1:7" ht="15.75" customHeight="1">
      <c r="A33" s="83" t="s">
        <v>6</v>
      </c>
      <c r="B33" s="86">
        <v>316.201</v>
      </c>
      <c r="C33" s="115">
        <v>2.2112517038213033</v>
      </c>
      <c r="D33" s="87">
        <v>40.21302905430406</v>
      </c>
      <c r="E33" s="87">
        <v>57.57571924187462</v>
      </c>
      <c r="F33" s="156">
        <v>17.30228557151938</v>
      </c>
      <c r="G33" s="156">
        <v>40.273433670355246</v>
      </c>
    </row>
    <row r="34" spans="1:7" ht="15.75" customHeight="1">
      <c r="A34" s="83" t="s">
        <v>7</v>
      </c>
      <c r="B34" s="86">
        <v>465.982</v>
      </c>
      <c r="C34" s="115">
        <v>2.5063199866089247</v>
      </c>
      <c r="D34" s="87">
        <v>26.03362361636286</v>
      </c>
      <c r="E34" s="87">
        <v>71.46005639702821</v>
      </c>
      <c r="F34" s="156">
        <v>19.927379169152456</v>
      </c>
      <c r="G34" s="156">
        <v>51.532891828439716</v>
      </c>
    </row>
    <row r="35" spans="1:7" ht="15.75" customHeight="1">
      <c r="A35" s="83" t="s">
        <v>8</v>
      </c>
      <c r="B35" s="86">
        <v>145.469</v>
      </c>
      <c r="C35" s="115">
        <v>7.071609758780221</v>
      </c>
      <c r="D35" s="87">
        <v>30.968110044064375</v>
      </c>
      <c r="E35" s="87">
        <v>61.96096762884189</v>
      </c>
      <c r="F35" s="156">
        <v>21.03128501605153</v>
      </c>
      <c r="G35" s="156">
        <v>40.92968261279035</v>
      </c>
    </row>
    <row r="36" spans="1:7" ht="15.75" customHeight="1">
      <c r="A36" s="83" t="s">
        <v>9</v>
      </c>
      <c r="B36" s="86">
        <v>171.637</v>
      </c>
      <c r="C36" s="115">
        <v>4.849187529495389</v>
      </c>
      <c r="D36" s="87">
        <v>30.18754697413728</v>
      </c>
      <c r="E36" s="87">
        <v>64.96384812132582</v>
      </c>
      <c r="F36" s="156">
        <v>20.586470283213995</v>
      </c>
      <c r="G36" s="156">
        <v>44.37737783811183</v>
      </c>
    </row>
    <row r="37" spans="1:7" ht="15.75" customHeight="1">
      <c r="A37" s="83" t="s">
        <v>14</v>
      </c>
      <c r="B37" s="86">
        <v>175.89</v>
      </c>
      <c r="C37" s="115">
        <v>8.276195349366082</v>
      </c>
      <c r="D37" s="87">
        <v>30.544090056285178</v>
      </c>
      <c r="E37" s="87">
        <v>61.179714594348745</v>
      </c>
      <c r="F37" s="156">
        <v>20.051736881005176</v>
      </c>
      <c r="G37" s="156">
        <v>41.12797771334357</v>
      </c>
    </row>
    <row r="38" spans="1:7" ht="15.75" customHeight="1">
      <c r="A38" s="83" t="s">
        <v>10</v>
      </c>
      <c r="B38" s="86">
        <v>152.469</v>
      </c>
      <c r="C38" s="115">
        <v>1.658041962628469</v>
      </c>
      <c r="D38" s="87">
        <v>24.187867697695925</v>
      </c>
      <c r="E38" s="87">
        <v>74.15474621070514</v>
      </c>
      <c r="F38" s="156">
        <v>30.8515173576268</v>
      </c>
      <c r="G38" s="156">
        <v>43.30322885307834</v>
      </c>
    </row>
    <row r="39" spans="1:9" ht="15.75" customHeight="1">
      <c r="A39" s="89" t="s">
        <v>13</v>
      </c>
      <c r="B39" s="92">
        <v>2004.879</v>
      </c>
      <c r="C39" s="116">
        <v>3.4748730472013523</v>
      </c>
      <c r="D39" s="93">
        <v>31.82511263772028</v>
      </c>
      <c r="E39" s="93">
        <v>64.70001431507836</v>
      </c>
      <c r="F39" s="157">
        <v>20.07572526820821</v>
      </c>
      <c r="G39" s="157">
        <v>44.62423916854833</v>
      </c>
      <c r="H39" s="109"/>
      <c r="I39" s="109"/>
    </row>
    <row r="40" spans="1:11" ht="15.75" customHeight="1">
      <c r="A40" s="94" t="s">
        <v>0</v>
      </c>
      <c r="B40" s="86">
        <v>5150.47</v>
      </c>
      <c r="C40" s="115">
        <v>3.483410251879925</v>
      </c>
      <c r="D40" s="87">
        <v>31.68547724770749</v>
      </c>
      <c r="E40" s="87">
        <v>64.83113191611639</v>
      </c>
      <c r="F40" s="156">
        <v>20.14414218508214</v>
      </c>
      <c r="G40" s="156">
        <v>44.68697031533044</v>
      </c>
      <c r="H40" s="48"/>
      <c r="I40" s="48"/>
      <c r="J40" s="4"/>
      <c r="K40" s="4"/>
    </row>
    <row r="41" spans="1:11" ht="15.75" customHeight="1">
      <c r="A41" s="95" t="s">
        <v>12</v>
      </c>
      <c r="B41" s="98">
        <v>23214.949</v>
      </c>
      <c r="C41" s="99">
        <v>3.7577855544718193</v>
      </c>
      <c r="D41" s="100">
        <v>26.102995100269226</v>
      </c>
      <c r="E41" s="100">
        <v>70.13921934525895</v>
      </c>
      <c r="F41" s="158">
        <v>20.445364751824354</v>
      </c>
      <c r="G41" s="158">
        <v>49.69385028586537</v>
      </c>
      <c r="H41" s="110"/>
      <c r="I41" s="110"/>
      <c r="J41" s="110"/>
      <c r="K41" s="110"/>
    </row>
    <row r="42" spans="1:6" ht="12.75">
      <c r="A42" s="1" t="s">
        <v>34</v>
      </c>
      <c r="B42" s="1"/>
      <c r="C42" s="103"/>
      <c r="D42" s="1"/>
      <c r="E42" s="105"/>
      <c r="F42" s="1"/>
    </row>
    <row r="43" ht="12.75">
      <c r="A43" s="1" t="s">
        <v>38</v>
      </c>
    </row>
    <row r="47" ht="12.75">
      <c r="S47" s="111"/>
    </row>
    <row r="48" ht="12.75">
      <c r="S48" s="111"/>
    </row>
    <row r="49" ht="12.75">
      <c r="S49" s="111"/>
    </row>
    <row r="50" ht="12.75">
      <c r="S50" s="111"/>
    </row>
    <row r="51" ht="12.75">
      <c r="S51" s="111"/>
    </row>
    <row r="52" ht="12.75">
      <c r="S52" s="111"/>
    </row>
    <row r="53" ht="12.75">
      <c r="S53" s="111"/>
    </row>
    <row r="54" ht="12.75">
      <c r="S54" s="111"/>
    </row>
    <row r="55" ht="12.75">
      <c r="S55" s="111"/>
    </row>
    <row r="56" ht="12.75">
      <c r="S56" s="111"/>
    </row>
  </sheetData>
  <sheetProtection/>
  <mergeCells count="8">
    <mergeCell ref="C29:G29"/>
    <mergeCell ref="J6:K6"/>
    <mergeCell ref="J7:K7"/>
    <mergeCell ref="B6:D6"/>
    <mergeCell ref="E6:G6"/>
    <mergeCell ref="H6:I6"/>
    <mergeCell ref="B7:D7"/>
    <mergeCell ref="E7:G7"/>
  </mergeCells>
  <printOptions/>
  <pageMargins left="0.5905511811023623" right="0.2755905511811024" top="0.7086614173228347" bottom="0.984251968503937" header="0.5118110236220472" footer="0.5118110236220472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14.28125" style="8" customWidth="1"/>
    <col min="2" max="2" width="9.00390625" style="0" customWidth="1"/>
    <col min="3" max="3" width="8.7109375" style="0" customWidth="1"/>
    <col min="4" max="4" width="8.140625" style="0" customWidth="1"/>
    <col min="5" max="5" width="9.421875" style="0" customWidth="1"/>
    <col min="6" max="16384" width="9.140625" style="8" customWidth="1"/>
  </cols>
  <sheetData>
    <row r="1" spans="1:7" ht="14.25">
      <c r="A1" s="39" t="s">
        <v>49</v>
      </c>
      <c r="B1" s="15"/>
      <c r="C1" s="15"/>
      <c r="D1" s="15"/>
      <c r="E1" s="15"/>
      <c r="F1" s="15"/>
      <c r="G1" s="7"/>
    </row>
    <row r="2" spans="1:7" ht="14.25">
      <c r="A2" s="14"/>
      <c r="B2" s="15"/>
      <c r="C2" s="15"/>
      <c r="D2" s="15"/>
      <c r="E2" s="15"/>
      <c r="F2" s="15"/>
      <c r="G2" s="7"/>
    </row>
    <row r="3" spans="1:7" ht="14.25">
      <c r="A3" s="14"/>
      <c r="B3" s="15"/>
      <c r="C3" s="15"/>
      <c r="D3" s="15"/>
      <c r="E3" s="15"/>
      <c r="F3" s="15"/>
      <c r="G3" s="7"/>
    </row>
    <row r="4" spans="1:9" ht="14.25">
      <c r="A4" s="26" t="s">
        <v>39</v>
      </c>
      <c r="B4" s="26"/>
      <c r="C4" s="26"/>
      <c r="D4" s="26"/>
      <c r="E4" s="26"/>
      <c r="F4" s="26"/>
      <c r="G4" s="30"/>
      <c r="H4" s="40"/>
      <c r="I4" s="40"/>
    </row>
    <row r="5" spans="1:9" ht="14.25">
      <c r="A5" s="29"/>
      <c r="B5" s="150" t="s">
        <v>15</v>
      </c>
      <c r="C5" s="150"/>
      <c r="D5" s="150"/>
      <c r="E5" s="150"/>
      <c r="F5" s="150"/>
      <c r="G5" s="150"/>
      <c r="H5" s="151" t="s">
        <v>50</v>
      </c>
      <c r="I5" s="152"/>
    </row>
    <row r="6" spans="1:9" ht="14.25">
      <c r="A6" s="43"/>
      <c r="B6" s="153" t="s">
        <v>16</v>
      </c>
      <c r="C6" s="153"/>
      <c r="D6" s="153"/>
      <c r="E6" s="153"/>
      <c r="F6" s="153"/>
      <c r="G6" s="153"/>
      <c r="H6" s="154" t="s">
        <v>17</v>
      </c>
      <c r="I6" s="153"/>
    </row>
    <row r="7" spans="1:9" ht="14.25">
      <c r="A7" s="30"/>
      <c r="B7" s="152" t="s">
        <v>40</v>
      </c>
      <c r="C7" s="152"/>
      <c r="D7" s="152"/>
      <c r="E7" s="151" t="s">
        <v>41</v>
      </c>
      <c r="F7" s="152"/>
      <c r="G7" s="152"/>
      <c r="H7" s="41" t="s">
        <v>40</v>
      </c>
      <c r="I7" s="42" t="s">
        <v>41</v>
      </c>
    </row>
    <row r="8" spans="1:9" ht="14.25">
      <c r="A8" s="44"/>
      <c r="B8" s="45" t="s">
        <v>36</v>
      </c>
      <c r="C8" s="45" t="s">
        <v>51</v>
      </c>
      <c r="D8" s="45">
        <v>2018</v>
      </c>
      <c r="E8" s="46" t="s">
        <v>36</v>
      </c>
      <c r="F8" s="45" t="s">
        <v>51</v>
      </c>
      <c r="G8" s="45">
        <v>2018</v>
      </c>
      <c r="H8" s="46">
        <v>2018</v>
      </c>
      <c r="I8" s="45">
        <v>2018</v>
      </c>
    </row>
    <row r="9" spans="1:9" ht="15.75" customHeight="1">
      <c r="A9" s="1" t="s">
        <v>4</v>
      </c>
      <c r="B9" s="22">
        <v>-2.779959302454415</v>
      </c>
      <c r="C9" s="22">
        <v>0.8053598152792887</v>
      </c>
      <c r="D9" s="22">
        <v>0.9441350208820438</v>
      </c>
      <c r="E9" s="120">
        <v>-0.48746414247079883</v>
      </c>
      <c r="F9" s="121">
        <v>0.8914913275129379</v>
      </c>
      <c r="G9" s="127">
        <v>0.8214319230839919</v>
      </c>
      <c r="H9" s="22">
        <v>113.38332010028378</v>
      </c>
      <c r="I9" s="22">
        <v>115.79489616435752</v>
      </c>
    </row>
    <row r="10" spans="1:9" ht="15.75" customHeight="1">
      <c r="A10" s="1" t="s">
        <v>5</v>
      </c>
      <c r="B10" s="22">
        <v>-1.34354987138191</v>
      </c>
      <c r="C10" s="22">
        <v>0.9563669676049216</v>
      </c>
      <c r="D10" s="22">
        <v>0.9261705632302153</v>
      </c>
      <c r="E10" s="122">
        <v>-1.3630275202756224</v>
      </c>
      <c r="F10" s="123">
        <v>-0.8646951650955685</v>
      </c>
      <c r="G10" s="128">
        <v>0.5850739817895345</v>
      </c>
      <c r="H10" s="22">
        <v>128.61197993026337</v>
      </c>
      <c r="I10" s="22">
        <v>115.66888550644852</v>
      </c>
    </row>
    <row r="11" spans="1:9" ht="15.75" customHeight="1">
      <c r="A11" s="3" t="s">
        <v>11</v>
      </c>
      <c r="B11" s="22">
        <v>-2.4016442495987604</v>
      </c>
      <c r="C11" s="22">
        <v>2.03894032551284</v>
      </c>
      <c r="D11" s="22">
        <v>1.5625625215620857</v>
      </c>
      <c r="E11" s="122">
        <v>-1.9295715008435224</v>
      </c>
      <c r="F11" s="123">
        <v>3.529261806675848</v>
      </c>
      <c r="G11" s="128">
        <v>0.9468026002378451</v>
      </c>
      <c r="H11" s="22">
        <v>124.71569795020774</v>
      </c>
      <c r="I11" s="22">
        <v>116.39093314576219</v>
      </c>
    </row>
    <row r="12" spans="1:9" ht="15.75" customHeight="1">
      <c r="A12" s="1" t="s">
        <v>6</v>
      </c>
      <c r="B12" s="22">
        <v>-1.3658294545767546</v>
      </c>
      <c r="C12" s="22">
        <v>1.782977194017704</v>
      </c>
      <c r="D12" s="22">
        <v>1.7706430024003055</v>
      </c>
      <c r="E12" s="122">
        <v>-1.3677514152721528</v>
      </c>
      <c r="F12" s="123">
        <v>0.8291450882135223</v>
      </c>
      <c r="G12" s="128">
        <v>0.5658582104904895</v>
      </c>
      <c r="H12" s="22">
        <v>134.98300265876787</v>
      </c>
      <c r="I12" s="22">
        <v>116.41972465246768</v>
      </c>
    </row>
    <row r="13" spans="1:9" ht="15.75" customHeight="1">
      <c r="A13" s="1" t="s">
        <v>7</v>
      </c>
      <c r="B13" s="22">
        <v>-0.8501430019914977</v>
      </c>
      <c r="C13" s="22">
        <v>0.8603467466148373</v>
      </c>
      <c r="D13" s="22">
        <v>1.6196433912002846</v>
      </c>
      <c r="E13" s="122">
        <v>-1.6332800435957466</v>
      </c>
      <c r="F13" s="123">
        <v>4.4079409650020835</v>
      </c>
      <c r="G13" s="128">
        <v>0.621323303863619</v>
      </c>
      <c r="H13" s="22">
        <v>141.2766614119467</v>
      </c>
      <c r="I13" s="22">
        <v>135.2919983460046</v>
      </c>
    </row>
    <row r="14" spans="1:9" ht="15.75" customHeight="1">
      <c r="A14" s="1" t="s">
        <v>8</v>
      </c>
      <c r="B14" s="22">
        <v>-2.4391494492226116</v>
      </c>
      <c r="C14" s="22">
        <v>1.8045663617017453</v>
      </c>
      <c r="D14" s="22">
        <v>1.1876299528650804</v>
      </c>
      <c r="E14" s="122">
        <v>-0.44243903090584524</v>
      </c>
      <c r="F14" s="123">
        <v>0.5949068399495872</v>
      </c>
      <c r="G14" s="128">
        <v>1.2797386525162011</v>
      </c>
      <c r="H14" s="22">
        <v>95.52357963148707</v>
      </c>
      <c r="I14" s="22">
        <v>117.74309086201029</v>
      </c>
    </row>
    <row r="15" spans="1:9" ht="15.75" customHeight="1">
      <c r="A15" s="1" t="s">
        <v>9</v>
      </c>
      <c r="B15" s="22">
        <v>-1.0358158153259467</v>
      </c>
      <c r="C15" s="22">
        <v>0.8358804143052936</v>
      </c>
      <c r="D15" s="22">
        <v>1.6628714632879849</v>
      </c>
      <c r="E15" s="122">
        <v>-0.2533140340764959</v>
      </c>
      <c r="F15" s="123">
        <v>0.3872274599618919</v>
      </c>
      <c r="G15" s="128">
        <v>1.1436941980697952</v>
      </c>
      <c r="H15" s="22">
        <v>113.60431814641933</v>
      </c>
      <c r="I15" s="22">
        <v>112.61100124264927</v>
      </c>
    </row>
    <row r="16" spans="1:9" ht="15.75" customHeight="1">
      <c r="A16" s="1" t="s">
        <v>14</v>
      </c>
      <c r="B16" s="22">
        <v>-1.4910977141384052</v>
      </c>
      <c r="C16" s="22">
        <v>1.391176511160836</v>
      </c>
      <c r="D16" s="22">
        <v>1.3454254252467877</v>
      </c>
      <c r="E16" s="122">
        <v>-1.0810076976282943</v>
      </c>
      <c r="F16" s="123">
        <v>1.603569152246152</v>
      </c>
      <c r="G16" s="128">
        <v>0.8190673411031071</v>
      </c>
      <c r="H16" s="22">
        <v>112.72745386261019</v>
      </c>
      <c r="I16" s="22">
        <v>118.16165738368967</v>
      </c>
    </row>
    <row r="17" spans="1:9" ht="15.75" customHeight="1">
      <c r="A17" s="1" t="s">
        <v>10</v>
      </c>
      <c r="B17" s="22">
        <v>-2.436761027052057</v>
      </c>
      <c r="C17" s="22">
        <v>0.9114608111142815</v>
      </c>
      <c r="D17" s="22">
        <v>1.2916731015975955</v>
      </c>
      <c r="E17" s="122">
        <v>-3.6207712470492197</v>
      </c>
      <c r="F17" s="123">
        <v>0.7627477118214756</v>
      </c>
      <c r="G17" s="128">
        <v>0.5578917387934865</v>
      </c>
      <c r="H17" s="22">
        <v>105.17078901043857</v>
      </c>
      <c r="I17" s="22">
        <v>109.52928283911227</v>
      </c>
    </row>
    <row r="18" spans="1:9" ht="15.75" customHeight="1">
      <c r="A18" s="54" t="s">
        <v>13</v>
      </c>
      <c r="B18" s="24">
        <v>-1.5661454559519825</v>
      </c>
      <c r="C18" s="24">
        <v>1.2877890908935825</v>
      </c>
      <c r="D18" s="24">
        <v>1.4795005246267579</v>
      </c>
      <c r="E18" s="124">
        <v>-1.4135927698642519</v>
      </c>
      <c r="F18" s="125">
        <v>1.8460283566285511</v>
      </c>
      <c r="G18" s="129">
        <v>0.7702862377763324</v>
      </c>
      <c r="H18" s="24">
        <v>123.97943976673038</v>
      </c>
      <c r="I18" s="24">
        <v>119.99055927240889</v>
      </c>
    </row>
    <row r="19" spans="1:9" ht="15.75" customHeight="1">
      <c r="A19" s="4" t="s">
        <v>0</v>
      </c>
      <c r="B19" s="22">
        <v>-1.462671257924697</v>
      </c>
      <c r="C19" s="22">
        <v>1.5868989494397567</v>
      </c>
      <c r="D19" s="22">
        <v>1.3766344527025751</v>
      </c>
      <c r="E19" s="122">
        <v>-1.3693354075890483</v>
      </c>
      <c r="F19" s="123">
        <v>1.9150022352446143</v>
      </c>
      <c r="G19" s="128">
        <v>0.5686759933447831</v>
      </c>
      <c r="H19" s="22">
        <v>120.28618797371603</v>
      </c>
      <c r="I19" s="22">
        <v>115.03256565811797</v>
      </c>
    </row>
    <row r="20" spans="1:9" ht="15.75" customHeight="1">
      <c r="A20" s="59" t="s">
        <v>12</v>
      </c>
      <c r="B20" s="23">
        <v>-1.6887980029468395</v>
      </c>
      <c r="C20" s="23">
        <v>1.357008012740863</v>
      </c>
      <c r="D20" s="23">
        <v>1.0774798459068222</v>
      </c>
      <c r="E20" s="126">
        <v>-1.645150878318617</v>
      </c>
      <c r="F20" s="23">
        <v>1.7988818326226266</v>
      </c>
      <c r="G20" s="130">
        <v>0.8713483320460114</v>
      </c>
      <c r="H20" s="23">
        <v>100</v>
      </c>
      <c r="I20" s="23">
        <v>100</v>
      </c>
    </row>
    <row r="21" spans="1:5" ht="14.25">
      <c r="A21" s="7" t="s">
        <v>42</v>
      </c>
      <c r="B21" s="11"/>
      <c r="C21" s="11"/>
      <c r="D21" s="11"/>
      <c r="E21" s="11"/>
    </row>
    <row r="30" ht="14.25">
      <c r="A30" s="1"/>
    </row>
    <row r="31" ht="14.25">
      <c r="A31" s="1"/>
    </row>
    <row r="32" ht="14.25">
      <c r="A32" s="3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54"/>
    </row>
    <row r="40" ht="14.25">
      <c r="A40" s="4"/>
    </row>
    <row r="41" ht="14.25">
      <c r="A41" s="58"/>
    </row>
  </sheetData>
  <sheetProtection/>
  <mergeCells count="6">
    <mergeCell ref="B5:G5"/>
    <mergeCell ref="H5:I5"/>
    <mergeCell ref="B6:G6"/>
    <mergeCell ref="H6:I6"/>
    <mergeCell ref="B7:D7"/>
    <mergeCell ref="E7:G7"/>
  </mergeCells>
  <printOptions/>
  <pageMargins left="0.5905511811023623" right="0.11811023622047245" top="0.708661417322834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zoomScalePageLayoutView="0" workbookViewId="0" topLeftCell="A40">
      <selection activeCell="F48" sqref="F48"/>
    </sheetView>
  </sheetViews>
  <sheetFormatPr defaultColWidth="9.140625" defaultRowHeight="12.75"/>
  <cols>
    <col min="1" max="1" width="14.00390625" style="12" customWidth="1"/>
    <col min="2" max="7" width="11.7109375" style="12" customWidth="1"/>
    <col min="8" max="8" width="13.00390625" style="12" customWidth="1"/>
    <col min="9" max="9" width="10.421875" style="12" customWidth="1"/>
    <col min="10" max="16384" width="9.140625" style="12" customWidth="1"/>
  </cols>
  <sheetData>
    <row r="1" spans="1:8" s="8" customFormat="1" ht="16.5">
      <c r="A1" s="26" t="s">
        <v>52</v>
      </c>
      <c r="C1" s="10"/>
      <c r="D1" s="10"/>
      <c r="E1" s="10"/>
      <c r="F1" s="10"/>
      <c r="G1" s="13"/>
      <c r="H1" s="9"/>
    </row>
    <row r="2" spans="1:8" s="8" customFormat="1" ht="15.75">
      <c r="A2" s="26"/>
      <c r="C2" s="10"/>
      <c r="D2" s="10"/>
      <c r="E2" s="10"/>
      <c r="F2" s="10"/>
      <c r="G2" s="13"/>
      <c r="H2" s="9"/>
    </row>
    <row r="3" spans="1:8" ht="14.25">
      <c r="A3" s="1"/>
      <c r="B3" s="48"/>
      <c r="C3" s="48"/>
      <c r="D3"/>
      <c r="E3"/>
      <c r="F3" s="25"/>
      <c r="G3" s="25"/>
      <c r="H3" s="25"/>
    </row>
    <row r="4" spans="1:9" ht="14.25">
      <c r="A4" s="26" t="s">
        <v>29</v>
      </c>
      <c r="B4" s="27"/>
      <c r="C4" s="27"/>
      <c r="D4" s="27"/>
      <c r="E4" s="27"/>
      <c r="F4" s="10"/>
      <c r="G4" s="10"/>
      <c r="H4" s="10"/>
      <c r="I4" s="16"/>
    </row>
    <row r="5" spans="1:9" ht="14.25">
      <c r="A5" s="49" t="s">
        <v>53</v>
      </c>
      <c r="B5" s="27"/>
      <c r="C5" s="27"/>
      <c r="D5" s="27"/>
      <c r="E5" s="27"/>
      <c r="F5" s="50"/>
      <c r="G5" s="50"/>
      <c r="H5" s="50"/>
      <c r="I5" s="16"/>
    </row>
    <row r="6" spans="1:9" ht="30">
      <c r="A6" s="51"/>
      <c r="B6" s="34" t="s">
        <v>21</v>
      </c>
      <c r="C6" s="32" t="s">
        <v>54</v>
      </c>
      <c r="D6" s="32" t="s">
        <v>55</v>
      </c>
      <c r="E6" s="31" t="s">
        <v>22</v>
      </c>
      <c r="F6" s="131" t="s">
        <v>23</v>
      </c>
      <c r="G6" s="32" t="s">
        <v>24</v>
      </c>
      <c r="H6" s="32" t="s">
        <v>56</v>
      </c>
      <c r="I6" s="18"/>
    </row>
    <row r="7" spans="1:9" ht="14.25">
      <c r="A7" s="1" t="s">
        <v>4</v>
      </c>
      <c r="B7" s="60">
        <v>29421</v>
      </c>
      <c r="C7" s="64">
        <v>5029</v>
      </c>
      <c r="D7" s="60">
        <v>7726</v>
      </c>
      <c r="E7" s="60">
        <v>6563</v>
      </c>
      <c r="F7" s="132">
        <v>3281</v>
      </c>
      <c r="G7" s="60">
        <v>2218</v>
      </c>
      <c r="H7" s="60">
        <v>5131</v>
      </c>
      <c r="I7" s="19"/>
    </row>
    <row r="8" spans="1:9" ht="14.25">
      <c r="A8" s="1" t="s">
        <v>5</v>
      </c>
      <c r="B8" s="60">
        <v>45927</v>
      </c>
      <c r="C8" s="65">
        <v>5918</v>
      </c>
      <c r="D8" s="60">
        <v>13442</v>
      </c>
      <c r="E8" s="60">
        <v>9511</v>
      </c>
      <c r="F8" s="132">
        <v>4510</v>
      </c>
      <c r="G8" s="60">
        <v>3082</v>
      </c>
      <c r="H8" s="60">
        <v>9146</v>
      </c>
      <c r="I8" s="19"/>
    </row>
    <row r="9" spans="1:9" ht="14.25">
      <c r="A9" s="3" t="s">
        <v>11</v>
      </c>
      <c r="B9" s="60">
        <v>54539</v>
      </c>
      <c r="C9" s="65">
        <v>6052</v>
      </c>
      <c r="D9" s="60">
        <v>19387</v>
      </c>
      <c r="E9" s="60">
        <v>10822</v>
      </c>
      <c r="F9" s="132">
        <v>4714</v>
      </c>
      <c r="G9" s="60">
        <v>3293</v>
      </c>
      <c r="H9" s="60">
        <v>10323</v>
      </c>
      <c r="I9" s="19"/>
    </row>
    <row r="10" spans="1:9" ht="14.25">
      <c r="A10" s="1" t="s">
        <v>6</v>
      </c>
      <c r="B10" s="60">
        <v>73016</v>
      </c>
      <c r="C10" s="65">
        <v>8038</v>
      </c>
      <c r="D10" s="60">
        <v>21998</v>
      </c>
      <c r="E10" s="60">
        <v>15404</v>
      </c>
      <c r="F10" s="132">
        <v>7103</v>
      </c>
      <c r="G10" s="60">
        <v>4558</v>
      </c>
      <c r="H10" s="60">
        <v>16212</v>
      </c>
      <c r="I10" s="19"/>
    </row>
    <row r="11" spans="1:9" ht="14.25">
      <c r="A11" s="1" t="s">
        <v>7</v>
      </c>
      <c r="B11" s="60">
        <v>95387</v>
      </c>
      <c r="C11" s="65">
        <v>8381</v>
      </c>
      <c r="D11" s="60">
        <v>23581</v>
      </c>
      <c r="E11" s="60">
        <v>21934</v>
      </c>
      <c r="F11" s="132">
        <v>10158</v>
      </c>
      <c r="G11" s="60">
        <v>7359</v>
      </c>
      <c r="H11" s="60">
        <v>24305</v>
      </c>
      <c r="I11" s="19"/>
    </row>
    <row r="12" spans="1:9" ht="14.25">
      <c r="A12" s="1" t="s">
        <v>8</v>
      </c>
      <c r="B12" s="60">
        <v>35135</v>
      </c>
      <c r="C12" s="65">
        <v>7812</v>
      </c>
      <c r="D12" s="60">
        <v>7744</v>
      </c>
      <c r="E12" s="60">
        <v>7266</v>
      </c>
      <c r="F12" s="132">
        <v>3899</v>
      </c>
      <c r="G12" s="60">
        <v>2688</v>
      </c>
      <c r="H12" s="60">
        <v>6197</v>
      </c>
      <c r="I12" s="19"/>
    </row>
    <row r="13" spans="1:9" ht="14.25">
      <c r="A13" s="1" t="s">
        <v>9</v>
      </c>
      <c r="B13" s="60">
        <v>39109</v>
      </c>
      <c r="C13" s="65">
        <v>7020</v>
      </c>
      <c r="D13" s="60">
        <v>8949</v>
      </c>
      <c r="E13" s="60">
        <v>8199</v>
      </c>
      <c r="F13" s="132">
        <v>4437</v>
      </c>
      <c r="G13" s="60">
        <v>3446</v>
      </c>
      <c r="H13" s="60">
        <v>7640</v>
      </c>
      <c r="I13" s="19"/>
    </row>
    <row r="14" spans="1:9" ht="14.25">
      <c r="A14" s="1" t="s">
        <v>14</v>
      </c>
      <c r="B14" s="60">
        <v>42265</v>
      </c>
      <c r="C14" s="65">
        <v>6627</v>
      </c>
      <c r="D14" s="60">
        <v>10653</v>
      </c>
      <c r="E14" s="60">
        <v>9019</v>
      </c>
      <c r="F14" s="132">
        <v>4451</v>
      </c>
      <c r="G14" s="60">
        <v>3390</v>
      </c>
      <c r="H14" s="60">
        <v>8394</v>
      </c>
      <c r="I14" s="19"/>
    </row>
    <row r="15" spans="1:9" ht="14.25">
      <c r="A15" s="1" t="s">
        <v>10</v>
      </c>
      <c r="B15" s="60">
        <v>39539</v>
      </c>
      <c r="C15" s="65">
        <v>2540</v>
      </c>
      <c r="D15" s="60">
        <v>8336</v>
      </c>
      <c r="E15" s="60">
        <v>9612</v>
      </c>
      <c r="F15" s="132">
        <v>5400</v>
      </c>
      <c r="G15" s="60">
        <v>5431</v>
      </c>
      <c r="H15" s="60">
        <v>9453</v>
      </c>
      <c r="I15" s="19"/>
    </row>
    <row r="16" spans="1:9" ht="14.25">
      <c r="A16" s="54" t="s">
        <v>13</v>
      </c>
      <c r="B16" s="61">
        <v>454338</v>
      </c>
      <c r="C16" s="66">
        <v>57417</v>
      </c>
      <c r="D16" s="61">
        <v>121816</v>
      </c>
      <c r="E16" s="61">
        <v>98330</v>
      </c>
      <c r="F16" s="133">
        <v>47953</v>
      </c>
      <c r="G16" s="61">
        <v>35465</v>
      </c>
      <c r="H16" s="61">
        <v>96801</v>
      </c>
      <c r="I16" s="19"/>
    </row>
    <row r="17" spans="1:8" ht="14.25">
      <c r="A17" s="4" t="s">
        <v>0</v>
      </c>
      <c r="B17" s="62">
        <v>1153007</v>
      </c>
      <c r="C17" s="67">
        <v>167255</v>
      </c>
      <c r="D17" s="62">
        <v>300977</v>
      </c>
      <c r="E17" s="62">
        <v>246094</v>
      </c>
      <c r="F17" s="134">
        <v>118816</v>
      </c>
      <c r="G17" s="62">
        <v>93011</v>
      </c>
      <c r="H17" s="62">
        <v>234239</v>
      </c>
    </row>
    <row r="18" spans="1:8" ht="14.25">
      <c r="A18" s="59" t="s">
        <v>12</v>
      </c>
      <c r="B18" s="63">
        <v>6099672</v>
      </c>
      <c r="C18" s="68">
        <v>750115</v>
      </c>
      <c r="D18" s="63">
        <v>1423296</v>
      </c>
      <c r="E18" s="63">
        <v>1531602</v>
      </c>
      <c r="F18" s="135">
        <v>850360</v>
      </c>
      <c r="G18" s="63">
        <v>451408</v>
      </c>
      <c r="H18" s="63">
        <v>1159475</v>
      </c>
    </row>
    <row r="19" spans="1:8" ht="14.25">
      <c r="A19" s="1" t="s">
        <v>37</v>
      </c>
      <c r="B19" s="1"/>
      <c r="C19" s="1"/>
      <c r="D19" s="1"/>
      <c r="E19" s="1"/>
      <c r="F19" s="1"/>
      <c r="G19" s="1"/>
      <c r="H19" s="1"/>
    </row>
    <row r="20" spans="1:8" ht="14.25">
      <c r="A20" s="1" t="s">
        <v>26</v>
      </c>
      <c r="B20" s="1"/>
      <c r="C20" s="1"/>
      <c r="D20" s="1"/>
      <c r="E20" s="1"/>
      <c r="F20" s="1"/>
      <c r="G20" s="1"/>
      <c r="H20" s="1"/>
    </row>
    <row r="21" spans="1:8" ht="14.25">
      <c r="A21" s="1" t="s">
        <v>58</v>
      </c>
      <c r="B21" s="52"/>
      <c r="C21" s="52"/>
      <c r="D21" s="52"/>
      <c r="E21" s="52"/>
      <c r="F21" s="52"/>
      <c r="G21" s="52"/>
      <c r="H21" s="52"/>
    </row>
    <row r="22" spans="1:8" ht="14.25">
      <c r="A22" s="1" t="s">
        <v>43</v>
      </c>
      <c r="B22" s="53"/>
      <c r="C22" s="53"/>
      <c r="D22" s="53"/>
      <c r="E22" s="53"/>
      <c r="F22" s="53"/>
      <c r="G22" s="27"/>
      <c r="H22" s="52"/>
    </row>
    <row r="23" spans="1:8" ht="14.25">
      <c r="A23" s="1"/>
      <c r="B23" s="53"/>
      <c r="C23" s="53"/>
      <c r="D23" s="53"/>
      <c r="E23" s="53"/>
      <c r="F23" s="53"/>
      <c r="G23" s="27"/>
      <c r="H23" s="52"/>
    </row>
    <row r="24" spans="1:8" ht="14.25">
      <c r="A24" s="1"/>
      <c r="B24" s="53"/>
      <c r="C24" s="53"/>
      <c r="D24" s="53"/>
      <c r="E24" s="53"/>
      <c r="F24" s="53"/>
      <c r="G24" s="27"/>
      <c r="H24" s="52"/>
    </row>
    <row r="25" spans="1:8" ht="14.25">
      <c r="A25" s="26" t="s">
        <v>61</v>
      </c>
      <c r="B25" s="47"/>
      <c r="C25" s="47"/>
      <c r="D25" s="47"/>
      <c r="E25" s="47"/>
      <c r="F25" s="47"/>
      <c r="G25" s="47"/>
      <c r="H25" s="47"/>
    </row>
    <row r="26" spans="1:9" ht="14.25">
      <c r="A26" s="49" t="s">
        <v>57</v>
      </c>
      <c r="B26" s="16"/>
      <c r="C26" s="16"/>
      <c r="D26" s="16"/>
      <c r="E26" s="17"/>
      <c r="F26" s="17"/>
      <c r="G26" s="17"/>
      <c r="H26" s="17"/>
      <c r="I26" s="16"/>
    </row>
    <row r="27" spans="1:9" ht="30">
      <c r="A27" s="51" t="s">
        <v>25</v>
      </c>
      <c r="B27" s="34" t="s">
        <v>21</v>
      </c>
      <c r="C27" s="32" t="s">
        <v>54</v>
      </c>
      <c r="D27" s="32" t="s">
        <v>55</v>
      </c>
      <c r="E27" s="31" t="s">
        <v>22</v>
      </c>
      <c r="F27" s="131" t="s">
        <v>23</v>
      </c>
      <c r="G27" s="32" t="s">
        <v>24</v>
      </c>
      <c r="H27" s="32" t="s">
        <v>56</v>
      </c>
      <c r="I27" s="18"/>
    </row>
    <row r="28" spans="1:9" ht="14.25">
      <c r="A28" s="1" t="s">
        <v>4</v>
      </c>
      <c r="B28" s="69">
        <f>B7/$B7*100</f>
        <v>100</v>
      </c>
      <c r="C28" s="70">
        <f aca="true" t="shared" si="0" ref="C28:H28">C7/$B7*100</f>
        <v>17.093232724924373</v>
      </c>
      <c r="D28" s="69">
        <f t="shared" si="0"/>
        <v>26.260154311546174</v>
      </c>
      <c r="E28" s="69">
        <f t="shared" si="0"/>
        <v>22.30719554060025</v>
      </c>
      <c r="F28" s="136">
        <f t="shared" si="0"/>
        <v>11.151898303932565</v>
      </c>
      <c r="G28" s="69">
        <f t="shared" si="0"/>
        <v>7.538832806498759</v>
      </c>
      <c r="H28" s="69">
        <f t="shared" si="0"/>
        <v>17.439923863906735</v>
      </c>
      <c r="I28" s="20"/>
    </row>
    <row r="29" spans="1:9" ht="14.25">
      <c r="A29" s="1" t="s">
        <v>5</v>
      </c>
      <c r="B29" s="69">
        <f aca="true" t="shared" si="1" ref="B29:H29">B8/$B8*100</f>
        <v>100</v>
      </c>
      <c r="C29" s="71">
        <f t="shared" si="1"/>
        <v>12.88566638360877</v>
      </c>
      <c r="D29" s="69">
        <f t="shared" si="1"/>
        <v>29.268186469832557</v>
      </c>
      <c r="E29" s="69">
        <f t="shared" si="1"/>
        <v>20.708951161626057</v>
      </c>
      <c r="F29" s="136">
        <f t="shared" si="1"/>
        <v>9.819931630631219</v>
      </c>
      <c r="G29" s="69">
        <f t="shared" si="1"/>
        <v>6.710649509003419</v>
      </c>
      <c r="H29" s="69">
        <f t="shared" si="1"/>
        <v>19.91421168375901</v>
      </c>
      <c r="I29" s="20"/>
    </row>
    <row r="30" spans="1:9" ht="14.25">
      <c r="A30" s="3" t="s">
        <v>11</v>
      </c>
      <c r="B30" s="69">
        <f aca="true" t="shared" si="2" ref="B30:H30">B9/$B9*100</f>
        <v>100</v>
      </c>
      <c r="C30" s="71">
        <f t="shared" si="2"/>
        <v>11.096646436494986</v>
      </c>
      <c r="D30" s="69">
        <f t="shared" si="2"/>
        <v>35.54703973303507</v>
      </c>
      <c r="E30" s="69">
        <f t="shared" si="2"/>
        <v>19.84268138396377</v>
      </c>
      <c r="F30" s="136">
        <f t="shared" si="2"/>
        <v>8.64335613047544</v>
      </c>
      <c r="G30" s="69">
        <f t="shared" si="2"/>
        <v>6.03788114926933</v>
      </c>
      <c r="H30" s="69">
        <f t="shared" si="2"/>
        <v>18.927739782540932</v>
      </c>
      <c r="I30" s="20"/>
    </row>
    <row r="31" spans="1:9" ht="14.25">
      <c r="A31" s="1" t="s">
        <v>6</v>
      </c>
      <c r="B31" s="69">
        <f aca="true" t="shared" si="3" ref="B31:H31">B10/$B10*100</f>
        <v>100</v>
      </c>
      <c r="C31" s="71">
        <f t="shared" si="3"/>
        <v>11.008546072093788</v>
      </c>
      <c r="D31" s="69">
        <f t="shared" si="3"/>
        <v>30.127643256272595</v>
      </c>
      <c r="E31" s="69">
        <f t="shared" si="3"/>
        <v>21.09674591870275</v>
      </c>
      <c r="F31" s="136">
        <f t="shared" si="3"/>
        <v>9.728004820861182</v>
      </c>
      <c r="G31" s="69">
        <f t="shared" si="3"/>
        <v>6.242467404404514</v>
      </c>
      <c r="H31" s="69">
        <f t="shared" si="3"/>
        <v>22.203352689821408</v>
      </c>
      <c r="I31" s="20"/>
    </row>
    <row r="32" spans="1:9" ht="14.25">
      <c r="A32" s="1" t="s">
        <v>7</v>
      </c>
      <c r="B32" s="69">
        <f aca="true" t="shared" si="4" ref="B32:H32">B11/$B11*100</f>
        <v>100</v>
      </c>
      <c r="C32" s="71">
        <f t="shared" si="4"/>
        <v>8.78631260024951</v>
      </c>
      <c r="D32" s="69">
        <f t="shared" si="4"/>
        <v>24.721398094079905</v>
      </c>
      <c r="E32" s="69">
        <f t="shared" si="4"/>
        <v>22.994747711952364</v>
      </c>
      <c r="F32" s="136">
        <f t="shared" si="4"/>
        <v>10.649249897784815</v>
      </c>
      <c r="G32" s="69">
        <f t="shared" si="4"/>
        <v>7.714887772966966</v>
      </c>
      <c r="H32" s="69">
        <f t="shared" si="4"/>
        <v>25.480411376812356</v>
      </c>
      <c r="I32" s="20"/>
    </row>
    <row r="33" spans="1:9" ht="14.25">
      <c r="A33" s="1" t="s">
        <v>8</v>
      </c>
      <c r="B33" s="69">
        <f aca="true" t="shared" si="5" ref="B33:H33">B12/$B12*100</f>
        <v>100</v>
      </c>
      <c r="C33" s="71">
        <f t="shared" si="5"/>
        <v>22.234239362459085</v>
      </c>
      <c r="D33" s="69">
        <f t="shared" si="5"/>
        <v>22.040700156539064</v>
      </c>
      <c r="E33" s="69">
        <f t="shared" si="5"/>
        <v>20.680233385513024</v>
      </c>
      <c r="F33" s="136">
        <f t="shared" si="5"/>
        <v>11.097196527678953</v>
      </c>
      <c r="G33" s="69">
        <f t="shared" si="5"/>
        <v>7.650490963426783</v>
      </c>
      <c r="H33" s="69">
        <f t="shared" si="5"/>
        <v>17.637683221858545</v>
      </c>
      <c r="I33" s="20"/>
    </row>
    <row r="34" spans="1:9" ht="14.25">
      <c r="A34" s="1" t="s">
        <v>9</v>
      </c>
      <c r="B34" s="69">
        <f aca="true" t="shared" si="6" ref="B34:H34">B13/$B13*100</f>
        <v>100</v>
      </c>
      <c r="C34" s="71">
        <f t="shared" si="6"/>
        <v>17.949832519368943</v>
      </c>
      <c r="D34" s="69">
        <f t="shared" si="6"/>
        <v>22.882201027896393</v>
      </c>
      <c r="E34" s="69">
        <f t="shared" si="6"/>
        <v>20.964483878391164</v>
      </c>
      <c r="F34" s="136">
        <f t="shared" si="6"/>
        <v>11.345214656472935</v>
      </c>
      <c r="G34" s="69">
        <f t="shared" si="6"/>
        <v>8.811271062926693</v>
      </c>
      <c r="H34" s="69">
        <f t="shared" si="6"/>
        <v>19.535145362959934</v>
      </c>
      <c r="I34" s="20"/>
    </row>
    <row r="35" spans="1:9" ht="14.25">
      <c r="A35" s="1" t="s">
        <v>14</v>
      </c>
      <c r="B35" s="69">
        <f aca="true" t="shared" si="7" ref="B35:H35">B14/$B14*100</f>
        <v>100</v>
      </c>
      <c r="C35" s="71">
        <f t="shared" si="7"/>
        <v>15.67964036436768</v>
      </c>
      <c r="D35" s="69">
        <f t="shared" si="7"/>
        <v>25.20525257305099</v>
      </c>
      <c r="E35" s="69">
        <f t="shared" si="7"/>
        <v>21.33916952561221</v>
      </c>
      <c r="F35" s="136">
        <f t="shared" si="7"/>
        <v>10.531172364840884</v>
      </c>
      <c r="G35" s="69">
        <f t="shared" si="7"/>
        <v>8.020821010292204</v>
      </c>
      <c r="H35" s="69">
        <f t="shared" si="7"/>
        <v>19.860404590086358</v>
      </c>
      <c r="I35" s="20"/>
    </row>
    <row r="36" spans="1:9" ht="14.25">
      <c r="A36" s="1" t="s">
        <v>10</v>
      </c>
      <c r="B36" s="69">
        <f aca="true" t="shared" si="8" ref="B36:H36">B15/$B15*100</f>
        <v>100</v>
      </c>
      <c r="C36" s="71">
        <f t="shared" si="8"/>
        <v>6.4240370267330995</v>
      </c>
      <c r="D36" s="69">
        <f t="shared" si="8"/>
        <v>21.082981360176028</v>
      </c>
      <c r="E36" s="69">
        <f t="shared" si="8"/>
        <v>24.31017476415691</v>
      </c>
      <c r="F36" s="136">
        <f t="shared" si="8"/>
        <v>13.657401552897138</v>
      </c>
      <c r="G36" s="69">
        <f t="shared" si="8"/>
        <v>13.735805154404513</v>
      </c>
      <c r="H36" s="69">
        <f t="shared" si="8"/>
        <v>23.90804016287716</v>
      </c>
      <c r="I36" s="20"/>
    </row>
    <row r="37" spans="1:9" ht="14.25">
      <c r="A37" s="54" t="s">
        <v>13</v>
      </c>
      <c r="B37" s="72">
        <f aca="true" t="shared" si="9" ref="B37:H37">B16/$B16*100</f>
        <v>100</v>
      </c>
      <c r="C37" s="73">
        <f t="shared" si="9"/>
        <v>12.637507758540997</v>
      </c>
      <c r="D37" s="72">
        <f t="shared" si="9"/>
        <v>26.811756885842698</v>
      </c>
      <c r="E37" s="72">
        <f t="shared" si="9"/>
        <v>21.642477626788867</v>
      </c>
      <c r="F37" s="137">
        <f t="shared" si="9"/>
        <v>10.554477063331705</v>
      </c>
      <c r="G37" s="72">
        <f t="shared" si="9"/>
        <v>7.805862595688673</v>
      </c>
      <c r="H37" s="72">
        <f t="shared" si="9"/>
        <v>21.305944032856598</v>
      </c>
      <c r="I37" s="20"/>
    </row>
    <row r="38" spans="1:9" ht="14.25">
      <c r="A38" s="4" t="s">
        <v>0</v>
      </c>
      <c r="B38" s="74">
        <f aca="true" t="shared" si="10" ref="B38:H38">B17/$B17*100</f>
        <v>100</v>
      </c>
      <c r="C38" s="75">
        <f t="shared" si="10"/>
        <v>14.505983051273757</v>
      </c>
      <c r="D38" s="74">
        <f t="shared" si="10"/>
        <v>26.103657653422747</v>
      </c>
      <c r="E38" s="74">
        <f t="shared" si="10"/>
        <v>21.343669205824423</v>
      </c>
      <c r="F38" s="138">
        <f t="shared" si="10"/>
        <v>10.304881063167873</v>
      </c>
      <c r="G38" s="74">
        <f t="shared" si="10"/>
        <v>8.066820062670912</v>
      </c>
      <c r="H38" s="74">
        <f t="shared" si="10"/>
        <v>20.315488110653273</v>
      </c>
      <c r="I38" s="20"/>
    </row>
    <row r="39" spans="1:9" ht="14.25">
      <c r="A39" s="59" t="s">
        <v>12</v>
      </c>
      <c r="B39" s="76">
        <f aca="true" t="shared" si="11" ref="B39:H39">B18/$B18*100</f>
        <v>100</v>
      </c>
      <c r="C39" s="77">
        <f t="shared" si="11"/>
        <v>12.297628462645205</v>
      </c>
      <c r="D39" s="76">
        <f t="shared" si="11"/>
        <v>23.333975990840162</v>
      </c>
      <c r="E39" s="76">
        <f t="shared" si="11"/>
        <v>25.109579662644155</v>
      </c>
      <c r="F39" s="139">
        <f t="shared" si="11"/>
        <v>13.941077487445227</v>
      </c>
      <c r="G39" s="76">
        <f t="shared" si="11"/>
        <v>7.400529077629092</v>
      </c>
      <c r="H39" s="76">
        <f t="shared" si="11"/>
        <v>19.00880899825433</v>
      </c>
      <c r="I39" s="20"/>
    </row>
    <row r="40" spans="1:9" ht="14.25">
      <c r="A40" s="1" t="s">
        <v>62</v>
      </c>
      <c r="B40" s="7"/>
      <c r="C40" s="7"/>
      <c r="D40" s="7"/>
      <c r="E40" s="7"/>
      <c r="F40" s="7"/>
      <c r="G40" s="7"/>
      <c r="H40" s="7"/>
      <c r="I40" s="20"/>
    </row>
    <row r="41" spans="1:9" ht="14.25">
      <c r="A41" s="1" t="s">
        <v>43</v>
      </c>
      <c r="B41" s="7"/>
      <c r="C41" s="7"/>
      <c r="D41" s="7"/>
      <c r="E41" s="7"/>
      <c r="F41" s="7"/>
      <c r="G41" s="7"/>
      <c r="H41" s="7"/>
      <c r="I41" s="20"/>
    </row>
    <row r="42" spans="1:9" ht="14.25">
      <c r="A42" s="55"/>
      <c r="B42" s="25"/>
      <c r="C42" s="25"/>
      <c r="D42" s="25"/>
      <c r="E42" s="25"/>
      <c r="F42" s="25"/>
      <c r="G42" s="25"/>
      <c r="H42" s="25"/>
      <c r="I42" s="20"/>
    </row>
    <row r="43" spans="1:9" ht="14.25">
      <c r="A43" s="56"/>
      <c r="B43" s="20"/>
      <c r="C43" s="20"/>
      <c r="D43" s="20"/>
      <c r="E43" s="20"/>
      <c r="F43" s="20"/>
      <c r="G43" s="20"/>
      <c r="H43" s="20"/>
      <c r="I43" s="20"/>
    </row>
    <row r="44" spans="1:9" ht="14.25">
      <c r="A44" s="56"/>
      <c r="B44" s="20"/>
      <c r="C44" s="20"/>
      <c r="D44" s="20"/>
      <c r="E44" s="20"/>
      <c r="F44" s="20"/>
      <c r="G44" s="20"/>
      <c r="H44" s="20"/>
      <c r="I44" s="20"/>
    </row>
    <row r="45" spans="1:9" ht="14.25">
      <c r="A45" s="57"/>
      <c r="B45" s="20"/>
      <c r="C45" s="20"/>
      <c r="D45" s="20"/>
      <c r="E45" s="20"/>
      <c r="F45" s="20"/>
      <c r="G45" s="20"/>
      <c r="H45" s="20"/>
      <c r="I45" s="20"/>
    </row>
    <row r="46" spans="1:9" ht="14.25">
      <c r="A46" s="26" t="s">
        <v>63</v>
      </c>
      <c r="B46" s="48"/>
      <c r="C46" s="48"/>
      <c r="D46" s="48"/>
      <c r="E46" s="48"/>
      <c r="F46" s="48"/>
      <c r="G46" s="27"/>
      <c r="H46" s="52"/>
      <c r="I46" s="20"/>
    </row>
    <row r="47" spans="1:9" ht="14.25">
      <c r="A47" s="49" t="s">
        <v>53</v>
      </c>
      <c r="B47" s="48"/>
      <c r="C47" s="48"/>
      <c r="D47" s="48"/>
      <c r="E47" s="48"/>
      <c r="F47" s="48"/>
      <c r="G47" s="27"/>
      <c r="H47" s="52"/>
      <c r="I47" s="20"/>
    </row>
    <row r="48" spans="1:9" ht="30">
      <c r="A48" s="51"/>
      <c r="B48" s="34" t="s">
        <v>21</v>
      </c>
      <c r="C48" s="32" t="s">
        <v>54</v>
      </c>
      <c r="D48" s="32" t="s">
        <v>55</v>
      </c>
      <c r="E48" s="31" t="s">
        <v>22</v>
      </c>
      <c r="F48" s="131" t="s">
        <v>23</v>
      </c>
      <c r="G48" s="32" t="s">
        <v>24</v>
      </c>
      <c r="H48" s="32" t="s">
        <v>59</v>
      </c>
      <c r="I48" s="20"/>
    </row>
    <row r="49" spans="1:9" ht="14.25">
      <c r="A49" s="1" t="s">
        <v>4</v>
      </c>
      <c r="B49" s="60">
        <v>-149</v>
      </c>
      <c r="C49" s="64">
        <v>-91</v>
      </c>
      <c r="D49" s="60">
        <v>-112</v>
      </c>
      <c r="E49" s="60">
        <v>-162</v>
      </c>
      <c r="F49" s="132">
        <v>-110</v>
      </c>
      <c r="G49" s="60">
        <v>-72</v>
      </c>
      <c r="H49" s="60">
        <v>-98</v>
      </c>
      <c r="I49" s="20"/>
    </row>
    <row r="50" spans="1:9" ht="14.25">
      <c r="A50" s="1" t="s">
        <v>5</v>
      </c>
      <c r="B50" s="60">
        <v>-165</v>
      </c>
      <c r="C50" s="65">
        <v>-69</v>
      </c>
      <c r="D50" s="60">
        <v>-164</v>
      </c>
      <c r="E50" s="60">
        <v>-429</v>
      </c>
      <c r="F50" s="132">
        <v>-217</v>
      </c>
      <c r="G50" s="60">
        <v>-93</v>
      </c>
      <c r="H50" s="60">
        <v>-100</v>
      </c>
      <c r="I50" s="20"/>
    </row>
    <row r="51" spans="1:16" ht="14.25">
      <c r="A51" s="3" t="s">
        <v>11</v>
      </c>
      <c r="B51" s="60">
        <v>-514</v>
      </c>
      <c r="C51" s="65">
        <v>-118</v>
      </c>
      <c r="D51" s="60">
        <v>-497</v>
      </c>
      <c r="E51" s="60">
        <v>-311</v>
      </c>
      <c r="F51" s="132">
        <v>-180</v>
      </c>
      <c r="G51" s="60">
        <v>-118</v>
      </c>
      <c r="H51" s="60">
        <v>-156</v>
      </c>
      <c r="I51" s="20"/>
      <c r="J51" s="21"/>
      <c r="K51" s="21"/>
      <c r="L51" s="21"/>
      <c r="M51" s="21"/>
      <c r="N51" s="21"/>
      <c r="O51" s="21"/>
      <c r="P51" s="21"/>
    </row>
    <row r="52" spans="1:9" ht="14.25">
      <c r="A52" s="1" t="s">
        <v>6</v>
      </c>
      <c r="B52" s="60">
        <v>-515</v>
      </c>
      <c r="C52" s="65">
        <v>-138</v>
      </c>
      <c r="D52" s="60">
        <v>-499</v>
      </c>
      <c r="E52" s="60">
        <v>-511</v>
      </c>
      <c r="F52" s="132">
        <v>-271</v>
      </c>
      <c r="G52" s="60">
        <v>-170</v>
      </c>
      <c r="H52" s="60">
        <v>-225</v>
      </c>
      <c r="I52" s="20"/>
    </row>
    <row r="53" spans="1:9" ht="14.25">
      <c r="A53" s="1" t="s">
        <v>7</v>
      </c>
      <c r="B53" s="60">
        <v>-447</v>
      </c>
      <c r="C53" s="65">
        <v>-230</v>
      </c>
      <c r="D53" s="60">
        <v>-528</v>
      </c>
      <c r="E53" s="60">
        <v>-843</v>
      </c>
      <c r="F53" s="132">
        <v>-486</v>
      </c>
      <c r="G53" s="60">
        <v>-177</v>
      </c>
      <c r="H53" s="60">
        <v>-440</v>
      </c>
      <c r="I53" s="20"/>
    </row>
    <row r="54" spans="1:9" ht="14.25">
      <c r="A54" s="1" t="s">
        <v>8</v>
      </c>
      <c r="B54" s="60">
        <v>-399</v>
      </c>
      <c r="C54" s="65">
        <v>-122</v>
      </c>
      <c r="D54" s="60">
        <v>-210</v>
      </c>
      <c r="E54" s="60">
        <v>-268</v>
      </c>
      <c r="F54" s="132">
        <v>-178</v>
      </c>
      <c r="G54" s="60">
        <v>-117</v>
      </c>
      <c r="H54" s="60">
        <v>-78</v>
      </c>
      <c r="I54" s="20"/>
    </row>
    <row r="55" spans="1:9" ht="14.25">
      <c r="A55" s="1" t="s">
        <v>9</v>
      </c>
      <c r="B55" s="60">
        <v>-279</v>
      </c>
      <c r="C55" s="65">
        <v>-172</v>
      </c>
      <c r="D55" s="60">
        <v>-168</v>
      </c>
      <c r="E55" s="60">
        <v>-254</v>
      </c>
      <c r="F55" s="132">
        <v>-190</v>
      </c>
      <c r="G55" s="60">
        <v>-135</v>
      </c>
      <c r="H55" s="60">
        <v>-140</v>
      </c>
      <c r="I55" s="20"/>
    </row>
    <row r="56" spans="1:9" ht="14.25">
      <c r="A56" s="1" t="s">
        <v>14</v>
      </c>
      <c r="B56" s="60">
        <v>-235</v>
      </c>
      <c r="C56" s="65">
        <v>-135</v>
      </c>
      <c r="D56" s="60">
        <v>-213</v>
      </c>
      <c r="E56" s="60">
        <v>-248</v>
      </c>
      <c r="F56" s="132">
        <v>-151</v>
      </c>
      <c r="G56" s="60">
        <v>-104</v>
      </c>
      <c r="H56" s="78">
        <v>-147</v>
      </c>
      <c r="I56" s="20"/>
    </row>
    <row r="57" spans="1:9" ht="14.25">
      <c r="A57" s="1" t="s">
        <v>10</v>
      </c>
      <c r="B57" s="60">
        <v>-26</v>
      </c>
      <c r="C57" s="65">
        <v>-23</v>
      </c>
      <c r="D57" s="60">
        <v>-127</v>
      </c>
      <c r="E57" s="60">
        <v>-285</v>
      </c>
      <c r="F57" s="132">
        <v>-203</v>
      </c>
      <c r="G57" s="60">
        <v>-189</v>
      </c>
      <c r="H57" s="78">
        <v>-141</v>
      </c>
      <c r="I57" s="20"/>
    </row>
    <row r="58" spans="1:9" ht="14.25">
      <c r="A58" s="54" t="s">
        <v>13</v>
      </c>
      <c r="B58" s="61">
        <v>-2729</v>
      </c>
      <c r="C58" s="66">
        <v>-1098</v>
      </c>
      <c r="D58" s="61">
        <v>-2518</v>
      </c>
      <c r="E58" s="61">
        <v>-3311</v>
      </c>
      <c r="F58" s="133">
        <v>-1986</v>
      </c>
      <c r="G58" s="61">
        <v>-1175</v>
      </c>
      <c r="H58" s="61">
        <v>-1525</v>
      </c>
      <c r="I58" s="20"/>
    </row>
    <row r="59" spans="1:10" ht="14.25">
      <c r="A59" s="4" t="s">
        <v>0</v>
      </c>
      <c r="B59" s="62">
        <v>-5034</v>
      </c>
      <c r="C59" s="67">
        <v>-2005</v>
      </c>
      <c r="D59" s="62">
        <v>-6035</v>
      </c>
      <c r="E59" s="62">
        <v>-7952</v>
      </c>
      <c r="F59" s="134">
        <v>-4809</v>
      </c>
      <c r="G59" s="62">
        <v>-2904</v>
      </c>
      <c r="H59" s="62">
        <v>-3240</v>
      </c>
      <c r="I59" s="20"/>
      <c r="J59" s="1"/>
    </row>
    <row r="60" spans="1:10" ht="14.25">
      <c r="A60" s="59" t="s">
        <v>12</v>
      </c>
      <c r="B60" s="63">
        <v>7777</v>
      </c>
      <c r="C60" s="68">
        <v>-7125</v>
      </c>
      <c r="D60" s="63">
        <v>-28400</v>
      </c>
      <c r="E60" s="63">
        <v>-41381</v>
      </c>
      <c r="F60" s="135">
        <v>-28579</v>
      </c>
      <c r="G60" s="63">
        <v>-12701</v>
      </c>
      <c r="H60" s="63">
        <v>-14321</v>
      </c>
      <c r="I60" s="20"/>
      <c r="J60" s="1"/>
    </row>
    <row r="61" spans="1:10" ht="14.25">
      <c r="A61" s="1" t="s">
        <v>35</v>
      </c>
      <c r="B61" s="1"/>
      <c r="C61" s="1"/>
      <c r="D61" s="1"/>
      <c r="E61" s="1"/>
      <c r="F61" s="1"/>
      <c r="G61" s="1"/>
      <c r="H61" s="1"/>
      <c r="I61" s="7"/>
      <c r="J61" s="7"/>
    </row>
    <row r="62" spans="1:10" ht="14.25">
      <c r="A62" s="1" t="s">
        <v>64</v>
      </c>
      <c r="B62" s="1"/>
      <c r="C62" s="1"/>
      <c r="D62" s="1"/>
      <c r="E62" s="1"/>
      <c r="F62" s="1"/>
      <c r="G62" s="1"/>
      <c r="H62" s="1"/>
      <c r="I62" s="7"/>
      <c r="J62" s="7"/>
    </row>
    <row r="63" spans="1:10" ht="14.25">
      <c r="A63" s="30" t="s">
        <v>43</v>
      </c>
      <c r="B63" s="52"/>
      <c r="C63" s="52"/>
      <c r="D63" s="52"/>
      <c r="E63" s="52"/>
      <c r="F63" s="52"/>
      <c r="G63" s="52"/>
      <c r="H63" s="52"/>
      <c r="I63" s="79"/>
      <c r="J63" s="7"/>
    </row>
    <row r="64" spans="1:10" ht="14.25">
      <c r="A64" s="1"/>
      <c r="B64" s="53"/>
      <c r="C64" s="53"/>
      <c r="D64" s="53"/>
      <c r="E64" s="53"/>
      <c r="F64" s="53"/>
      <c r="G64" s="27"/>
      <c r="H64" s="52"/>
      <c r="I64" s="79"/>
      <c r="J64" s="7"/>
    </row>
    <row r="65" spans="1:10" ht="14.25">
      <c r="A65" s="1"/>
      <c r="B65" s="1"/>
      <c r="C65" s="1"/>
      <c r="D65" s="1"/>
      <c r="E65" s="1"/>
      <c r="F65" s="1"/>
      <c r="G65" s="1"/>
      <c r="H65" s="1"/>
      <c r="I65" s="7"/>
      <c r="J65" s="7"/>
    </row>
    <row r="67" spans="1:9" s="7" customFormat="1" ht="24" customHeight="1">
      <c r="A67" s="155" t="s">
        <v>67</v>
      </c>
      <c r="B67" s="155"/>
      <c r="C67" s="155"/>
      <c r="D67" s="155"/>
      <c r="E67" s="155"/>
      <c r="F67" s="155"/>
      <c r="G67" s="155"/>
      <c r="H67" s="155"/>
      <c r="I67" s="155"/>
    </row>
    <row r="68" spans="1:9" s="7" customFormat="1" ht="21.75" customHeight="1">
      <c r="A68" s="155"/>
      <c r="B68" s="155"/>
      <c r="C68" s="155"/>
      <c r="D68" s="155"/>
      <c r="E68" s="155"/>
      <c r="F68" s="155"/>
      <c r="G68" s="155"/>
      <c r="H68" s="155"/>
      <c r="I68" s="155"/>
    </row>
    <row r="69" spans="1:9" s="7" customFormat="1" ht="12">
      <c r="A69" s="155"/>
      <c r="B69" s="155"/>
      <c r="C69" s="155"/>
      <c r="D69" s="155"/>
      <c r="E69" s="155"/>
      <c r="F69" s="155"/>
      <c r="G69" s="155"/>
      <c r="H69" s="155"/>
      <c r="I69" s="155"/>
    </row>
    <row r="70" spans="1:9" s="7" customFormat="1" ht="12">
      <c r="A70" s="118"/>
      <c r="B70" s="118"/>
      <c r="C70" s="118"/>
      <c r="D70" s="118"/>
      <c r="E70" s="118"/>
      <c r="F70" s="118"/>
      <c r="G70" s="118"/>
      <c r="H70" s="118"/>
      <c r="I70" s="119"/>
    </row>
  </sheetData>
  <sheetProtection/>
  <mergeCells count="1">
    <mergeCell ref="A67:I69"/>
  </mergeCells>
  <printOptions/>
  <pageMargins left="0.5905511811023623" right="0.2362204724409449" top="0.7086614173228347" bottom="0.31496062992125984" header="0.31496062992125984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confcommercio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lioci</dc:creator>
  <cp:keywords/>
  <dc:description/>
  <cp:lastModifiedBy>Lioci</cp:lastModifiedBy>
  <cp:lastPrinted>2019-06-24T10:46:58Z</cp:lastPrinted>
  <dcterms:created xsi:type="dcterms:W3CDTF">2008-01-24T10:43:45Z</dcterms:created>
  <dcterms:modified xsi:type="dcterms:W3CDTF">2019-07-11T08:00:34Z</dcterms:modified>
  <cp:category/>
  <cp:version/>
  <cp:contentType/>
  <cp:contentStatus/>
</cp:coreProperties>
</file>