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060" activeTab="2"/>
  </bookViews>
  <sheets>
    <sheet name="TAB_1" sheetId="1" r:id="rId1"/>
    <sheet name="TAB_2" sheetId="2" r:id="rId2"/>
    <sheet name="TAB_3" sheetId="3" r:id="rId3"/>
  </sheets>
  <definedNames>
    <definedName name="_xlnm.Print_Area" localSheetId="0">'TAB_1'!$A$1:$K$33</definedName>
    <definedName name="OLE_LINK3" localSheetId="0">'TAB_1'!#REF!</definedName>
  </definedNames>
  <calcPr fullCalcOnLoad="1"/>
</workbook>
</file>

<file path=xl/comments1.xml><?xml version="1.0" encoding="utf-8"?>
<comments xmlns="http://schemas.openxmlformats.org/spreadsheetml/2006/main">
  <authors>
    <author>MyOECD</author>
  </authors>
  <commentList>
    <comment ref="M27" authorId="0">
      <text>
        <r>
          <rPr>
            <sz val="9"/>
            <rFont val="Tahoma"/>
            <family val="2"/>
          </rPr>
          <t xml:space="preserve">0: il dato non raggiunge la metà della cifra minima considerata </t>
        </r>
      </text>
    </comment>
  </commentList>
</comments>
</file>

<file path=xl/sharedStrings.xml><?xml version="1.0" encoding="utf-8"?>
<sst xmlns="http://schemas.openxmlformats.org/spreadsheetml/2006/main" count="120" uniqueCount="61">
  <si>
    <t>Nord Est</t>
  </si>
  <si>
    <t>(migliaia)</t>
  </si>
  <si>
    <t xml:space="preserve"> Agricoltura</t>
  </si>
  <si>
    <t xml:space="preserve"> Industria </t>
  </si>
  <si>
    <t>Pordenone</t>
  </si>
  <si>
    <t>Udine</t>
  </si>
  <si>
    <t>Gorizia</t>
  </si>
  <si>
    <t>Trieste</t>
  </si>
  <si>
    <t>ITALIA</t>
  </si>
  <si>
    <t>FRIULI VENEZIA GIULIA</t>
  </si>
  <si>
    <t>variazione % media annua</t>
  </si>
  <si>
    <t>per abitante in termini reali</t>
  </si>
  <si>
    <t>Italia =100</t>
  </si>
  <si>
    <t>Popolazione residente (*)</t>
  </si>
  <si>
    <t>Occupati   (**)</t>
  </si>
  <si>
    <t>Tasso disoccupazione</t>
  </si>
  <si>
    <t>TOTALE ECONOMIA</t>
  </si>
  <si>
    <t>Commercio</t>
  </si>
  <si>
    <t>di cui               dettaglio</t>
  </si>
  <si>
    <t>Servizi di alloggio e ristorazione</t>
  </si>
  <si>
    <t>attività immobiliari, attività professionali, sceintifiche e tecniche, noleggio, agenzie di viaggio, servizi di supporto alle imprese,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</si>
  <si>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</si>
  <si>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</si>
  <si>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</si>
  <si>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 xml:space="preserve">Occupati  </t>
  </si>
  <si>
    <t>Servizi (*)</t>
  </si>
  <si>
    <t xml:space="preserve"> (migliaia)</t>
  </si>
  <si>
    <t>composizione % per settore</t>
  </si>
  <si>
    <t>(*) compresa la P.A.</t>
  </si>
  <si>
    <t>(*)  Nel calcolo del saldo (iscrizioni meno cessazioni) sono comprese le cessazioni d'ufficio.</t>
  </si>
  <si>
    <t>2008-14</t>
  </si>
  <si>
    <t>(*) La voce "Altri servizi Area Confcommercio" comprende trasporti e magazzinaggio, servizi di informazione e comunicazione,</t>
  </si>
  <si>
    <t>Elaborazioni Ufficio Studi Confcommercio su dati Istat.</t>
  </si>
  <si>
    <t>Tab.3 -  Valore aggiunto e consumi per abitante</t>
  </si>
  <si>
    <t>val. agg.</t>
  </si>
  <si>
    <t>consumi</t>
  </si>
  <si>
    <t>Elaborazioni e stime Ufficio Studi Confcommercio su dati Istat.</t>
  </si>
  <si>
    <t>Elaborazioni Ufficio Studi Confcommercio su dati Movimprese.</t>
  </si>
  <si>
    <t>I FATTORI CHE DETERMINANO LA CRESCITA</t>
  </si>
  <si>
    <t>anno 2018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</si>
  <si>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</si>
  <si>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</si>
  <si>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</si>
  <si>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</si>
  <si>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</si>
  <si>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</si>
  <si>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</si>
  <si>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</si>
  <si>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</si>
  <si>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</si>
  <si>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Altri servizi Area Confcommercio (*)</t>
  </si>
  <si>
    <t>composizione % - 2018</t>
  </si>
  <si>
    <t>istruzione, sanità e assistenza sociale, attività  artistiche, sportive, di intrattenimento.</t>
  </si>
  <si>
    <t>Altri servizi Area Confcommercio (**)</t>
  </si>
  <si>
    <t>15-24  anni</t>
  </si>
  <si>
    <t>Tab. 6 - Saldo della nati-mortalità delle imprese per settore di attività economica (*)</t>
  </si>
  <si>
    <t xml:space="preserve">Tab. 5 - Imprese registrate per settore di attività economica </t>
  </si>
  <si>
    <t>(**) vedi nota tab. 4</t>
  </si>
  <si>
    <t xml:space="preserve">(*) Dati Bilancio demografico Istat. </t>
  </si>
  <si>
    <t>(**) Indagine Forze lavoro.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</si>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</sst>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#,##0.0"/>
    <numFmt numFmtId="172" formatCode="_-* #,##0.0_-;\-* #,##0.0_-;_-* &quot;-&quot;_-;_-@_-"/>
    <numFmt numFmtId="173" formatCode="_-* #,##0_-;\-* #,##0_-;_-* &quot;-&quot;??_-;_-@_-"/>
    <numFmt numFmtId="174" formatCode="0.0000"/>
    <numFmt numFmtId="175" formatCode="0.000"/>
    <numFmt numFmtId="176" formatCode="_-* #,##0.0_-;\-* #,##0.0_-;_-* &quot;-&quot;??_-;_-@_-"/>
    <numFmt numFmtId="177" formatCode="0.000000"/>
    <numFmt numFmtId="178" formatCode="0.00000"/>
    <numFmt numFmtId="179" formatCode="#,##0;\-\ #,##0;_-\ &quot;- &quot;"/>
    <numFmt numFmtId="180" formatCode="0.0000000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  <numFmt numFmtId="191" formatCode="#,##0.0_ ;\-#,##0.0\ "/>
    <numFmt numFmtId="192" formatCode="_-* #,##0.0_-;\-* #,##0.0_-;_-* &quot;-&quot;?_-;_-@_-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b/>
      <sz val="8"/>
      <color indexed="8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color indexed="12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sz val="9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rebuchet MS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79" fontId="0" fillId="0" borderId="0" applyFont="0" applyFill="0" applyBorder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49" applyFont="1">
      <alignment/>
      <protection/>
    </xf>
    <xf numFmtId="0" fontId="3" fillId="0" borderId="0" xfId="49" applyFont="1" applyAlignment="1">
      <alignment vertical="center"/>
      <protection/>
    </xf>
    <xf numFmtId="3" fontId="0" fillId="0" borderId="0" xfId="49" applyNumberFormat="1">
      <alignment/>
      <protection/>
    </xf>
    <xf numFmtId="0" fontId="4" fillId="0" borderId="0" xfId="49" applyFont="1" applyBorder="1">
      <alignment/>
      <protection/>
    </xf>
    <xf numFmtId="3" fontId="4" fillId="0" borderId="0" xfId="0" applyNumberFormat="1" applyFont="1" applyBorder="1" applyAlignment="1">
      <alignment/>
    </xf>
    <xf numFmtId="170" fontId="65" fillId="0" borderId="0" xfId="0" applyNumberFormat="1" applyFont="1" applyAlignment="1">
      <alignment horizontal="center"/>
    </xf>
    <xf numFmtId="170" fontId="66" fillId="0" borderId="10" xfId="0" applyNumberFormat="1" applyFont="1" applyBorder="1" applyAlignment="1">
      <alignment horizontal="center"/>
    </xf>
    <xf numFmtId="170" fontId="66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13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4" fillId="0" borderId="0" xfId="0" applyFont="1" applyFill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/>
    </xf>
    <xf numFmtId="0" fontId="13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3" fontId="7" fillId="0" borderId="0" xfId="49" applyNumberFormat="1" applyFont="1" applyFill="1" applyBorder="1" applyAlignment="1">
      <alignment horizontal="center" vertical="top"/>
      <protection/>
    </xf>
    <xf numFmtId="170" fontId="11" fillId="0" borderId="0" xfId="0" applyNumberFormat="1" applyFont="1" applyAlignment="1">
      <alignment/>
    </xf>
    <xf numFmtId="49" fontId="14" fillId="0" borderId="0" xfId="0" applyNumberFormat="1" applyFont="1" applyFill="1" applyAlignment="1">
      <alignment horizontal="left"/>
    </xf>
    <xf numFmtId="0" fontId="16" fillId="0" borderId="0" xfId="0" applyFont="1" applyAlignment="1">
      <alignment/>
    </xf>
    <xf numFmtId="0" fontId="12" fillId="0" borderId="12" xfId="0" applyFont="1" applyBorder="1" applyAlignment="1">
      <alignment vertical="center"/>
    </xf>
    <xf numFmtId="170" fontId="0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49" applyFont="1">
      <alignment/>
      <protection/>
    </xf>
    <xf numFmtId="0" fontId="11" fillId="0" borderId="0" xfId="49" applyFont="1" applyAlignment="1">
      <alignment horizontal="left"/>
      <protection/>
    </xf>
    <xf numFmtId="0" fontId="12" fillId="0" borderId="0" xfId="49" applyFont="1" applyBorder="1" applyAlignment="1">
      <alignment horizontal="left"/>
      <protection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170" fontId="65" fillId="0" borderId="11" xfId="0" applyNumberFormat="1" applyFont="1" applyBorder="1" applyAlignment="1">
      <alignment horizontal="center"/>
    </xf>
    <xf numFmtId="170" fontId="65" fillId="0" borderId="0" xfId="0" applyNumberFormat="1" applyFont="1" applyBorder="1" applyAlignment="1">
      <alignment horizontal="center"/>
    </xf>
    <xf numFmtId="170" fontId="66" fillId="0" borderId="0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170" fontId="65" fillId="0" borderId="18" xfId="0" applyNumberFormat="1" applyFont="1" applyBorder="1" applyAlignment="1">
      <alignment horizontal="center"/>
    </xf>
    <xf numFmtId="170" fontId="65" fillId="0" borderId="19" xfId="0" applyNumberFormat="1" applyFont="1" applyBorder="1" applyAlignment="1">
      <alignment horizontal="center"/>
    </xf>
    <xf numFmtId="170" fontId="66" fillId="0" borderId="19" xfId="0" applyNumberFormat="1" applyFont="1" applyBorder="1" applyAlignment="1">
      <alignment horizontal="center"/>
    </xf>
    <xf numFmtId="170" fontId="66" fillId="0" borderId="20" xfId="0" applyNumberFormat="1" applyFont="1" applyBorder="1" applyAlignment="1">
      <alignment horizontal="center"/>
    </xf>
    <xf numFmtId="3" fontId="11" fillId="0" borderId="0" xfId="49" applyNumberFormat="1" applyFont="1" applyBorder="1" applyAlignment="1">
      <alignment horizontal="center"/>
      <protection/>
    </xf>
    <xf numFmtId="3" fontId="12" fillId="0" borderId="0" xfId="49" applyNumberFormat="1" applyFont="1" applyBorder="1" applyAlignment="1">
      <alignment horizontal="center"/>
      <protection/>
    </xf>
    <xf numFmtId="3" fontId="18" fillId="0" borderId="0" xfId="49" applyNumberFormat="1" applyFont="1" applyFill="1" applyBorder="1" applyAlignment="1">
      <alignment horizontal="center" vertical="top"/>
      <protection/>
    </xf>
    <xf numFmtId="3" fontId="19" fillId="0" borderId="10" xfId="49" applyNumberFormat="1" applyFont="1" applyFill="1" applyBorder="1" applyAlignment="1">
      <alignment horizontal="center" vertical="top"/>
      <protection/>
    </xf>
    <xf numFmtId="170" fontId="11" fillId="0" borderId="0" xfId="49" applyNumberFormat="1" applyFont="1" applyAlignment="1">
      <alignment horizontal="center"/>
      <protection/>
    </xf>
    <xf numFmtId="170" fontId="12" fillId="0" borderId="0" xfId="49" applyNumberFormat="1" applyFont="1" applyAlignment="1">
      <alignment horizontal="center"/>
      <protection/>
    </xf>
    <xf numFmtId="170" fontId="12" fillId="0" borderId="10" xfId="49" applyNumberFormat="1" applyFont="1" applyBorder="1" applyAlignment="1">
      <alignment horizontal="center"/>
      <protection/>
    </xf>
    <xf numFmtId="3" fontId="18" fillId="0" borderId="21" xfId="49" applyNumberFormat="1" applyFont="1" applyFill="1" applyBorder="1" applyAlignment="1">
      <alignment horizontal="center" vertical="top"/>
      <protection/>
    </xf>
    <xf numFmtId="3" fontId="19" fillId="0" borderId="16" xfId="49" applyNumberFormat="1" applyFont="1" applyFill="1" applyBorder="1" applyAlignment="1">
      <alignment horizontal="center" vertical="top"/>
      <protection/>
    </xf>
    <xf numFmtId="3" fontId="11" fillId="0" borderId="15" xfId="49" applyNumberFormat="1" applyFont="1" applyBorder="1" applyAlignment="1">
      <alignment horizontal="center"/>
      <protection/>
    </xf>
    <xf numFmtId="3" fontId="11" fillId="0" borderId="21" xfId="49" applyNumberFormat="1" applyFont="1" applyBorder="1" applyAlignment="1">
      <alignment horizontal="center"/>
      <protection/>
    </xf>
    <xf numFmtId="3" fontId="12" fillId="0" borderId="21" xfId="49" applyNumberFormat="1" applyFont="1" applyBorder="1" applyAlignment="1">
      <alignment horizontal="center"/>
      <protection/>
    </xf>
    <xf numFmtId="170" fontId="11" fillId="0" borderId="15" xfId="49" applyNumberFormat="1" applyFont="1" applyBorder="1" applyAlignment="1">
      <alignment horizontal="center"/>
      <protection/>
    </xf>
    <xf numFmtId="170" fontId="11" fillId="0" borderId="21" xfId="49" applyNumberFormat="1" applyFont="1" applyBorder="1" applyAlignment="1">
      <alignment horizontal="center"/>
      <protection/>
    </xf>
    <xf numFmtId="170" fontId="12" fillId="0" borderId="21" xfId="49" applyNumberFormat="1" applyFont="1" applyBorder="1" applyAlignment="1">
      <alignment horizontal="center"/>
      <protection/>
    </xf>
    <xf numFmtId="170" fontId="12" fillId="0" borderId="16" xfId="49" applyNumberFormat="1" applyFont="1" applyBorder="1" applyAlignment="1">
      <alignment horizontal="center"/>
      <protection/>
    </xf>
    <xf numFmtId="3" fontId="18" fillId="0" borderId="15" xfId="49" applyNumberFormat="1" applyFont="1" applyFill="1" applyBorder="1" applyAlignment="1">
      <alignment horizontal="center" vertical="top"/>
      <protection/>
    </xf>
    <xf numFmtId="3" fontId="19" fillId="0" borderId="0" xfId="49" applyNumberFormat="1" applyFont="1" applyFill="1" applyBorder="1" applyAlignment="1">
      <alignment horizontal="center" vertical="top"/>
      <protection/>
    </xf>
    <xf numFmtId="3" fontId="19" fillId="0" borderId="21" xfId="49" applyNumberFormat="1" applyFont="1" applyFill="1" applyBorder="1" applyAlignment="1">
      <alignment horizontal="center" vertical="top"/>
      <protection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0" fontId="4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Fill="1" applyAlignment="1" quotePrefix="1">
      <alignment horizontal="left"/>
    </xf>
    <xf numFmtId="0" fontId="23" fillId="0" borderId="0" xfId="0" applyFont="1" applyAlignment="1">
      <alignment/>
    </xf>
    <xf numFmtId="3" fontId="1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11" fillId="0" borderId="0" xfId="0" applyFont="1" applyFill="1" applyAlignment="1">
      <alignment/>
    </xf>
    <xf numFmtId="1" fontId="11" fillId="0" borderId="0" xfId="0" applyNumberFormat="1" applyFont="1" applyAlignment="1">
      <alignment horizontal="right"/>
    </xf>
    <xf numFmtId="3" fontId="19" fillId="0" borderId="0" xfId="0" applyNumberFormat="1" applyFont="1" applyFill="1" applyAlignment="1">
      <alignment horizontal="right" wrapText="1"/>
    </xf>
    <xf numFmtId="171" fontId="12" fillId="0" borderId="0" xfId="0" applyNumberFormat="1" applyFont="1" applyAlignment="1">
      <alignment horizontal="right"/>
    </xf>
    <xf numFmtId="171" fontId="12" fillId="0" borderId="0" xfId="0" applyNumberFormat="1" applyFont="1" applyAlignment="1">
      <alignment/>
    </xf>
    <xf numFmtId="3" fontId="67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170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3" fontId="11" fillId="0" borderId="19" xfId="0" applyNumberFormat="1" applyFont="1" applyBorder="1" applyAlignment="1">
      <alignment horizontal="center" vertical="center"/>
    </xf>
    <xf numFmtId="171" fontId="68" fillId="0" borderId="21" xfId="0" applyNumberFormat="1" applyFont="1" applyBorder="1" applyAlignment="1">
      <alignment horizontal="center" vertical="center"/>
    </xf>
    <xf numFmtId="171" fontId="68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19" xfId="0" applyNumberFormat="1" applyFont="1" applyBorder="1" applyAlignment="1">
      <alignment horizontal="center" vertical="center"/>
    </xf>
    <xf numFmtId="171" fontId="69" fillId="0" borderId="21" xfId="0" applyNumberFormat="1" applyFont="1" applyBorder="1" applyAlignment="1">
      <alignment horizontal="center" vertical="center"/>
    </xf>
    <xf numFmtId="171" fontId="69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3" fontId="12" fillId="0" borderId="20" xfId="0" applyNumberFormat="1" applyFont="1" applyBorder="1" applyAlignment="1">
      <alignment horizontal="center" vertical="center"/>
    </xf>
    <xf numFmtId="171" fontId="69" fillId="0" borderId="16" xfId="0" applyNumberFormat="1" applyFont="1" applyBorder="1" applyAlignment="1">
      <alignment horizontal="center" vertical="center"/>
    </xf>
    <xf numFmtId="171" fontId="69" fillId="0" borderId="10" xfId="0" applyNumberFormat="1" applyFont="1" applyBorder="1" applyAlignment="1">
      <alignment horizontal="center" vertical="center"/>
    </xf>
    <xf numFmtId="3" fontId="68" fillId="0" borderId="0" xfId="0" applyNumberFormat="1" applyFont="1" applyAlignment="1">
      <alignment horizontal="center" vertical="center"/>
    </xf>
    <xf numFmtId="3" fontId="68" fillId="0" borderId="19" xfId="0" applyNumberFormat="1" applyFont="1" applyBorder="1" applyAlignment="1">
      <alignment horizontal="center" vertical="center"/>
    </xf>
    <xf numFmtId="3" fontId="69" fillId="0" borderId="10" xfId="51" applyNumberFormat="1" applyFont="1" applyBorder="1" applyAlignment="1">
      <alignment horizontal="center" vertical="center"/>
      <protection/>
    </xf>
    <xf numFmtId="3" fontId="69" fillId="0" borderId="20" xfId="51" applyNumberFormat="1" applyFont="1" applyBorder="1" applyAlignment="1">
      <alignment horizontal="center" vertical="center"/>
      <protection/>
    </xf>
    <xf numFmtId="3" fontId="69" fillId="0" borderId="1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69" fillId="0" borderId="0" xfId="0" applyNumberFormat="1" applyFont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70" fillId="0" borderId="0" xfId="51" applyFont="1" applyBorder="1">
      <alignment/>
      <protection/>
    </xf>
    <xf numFmtId="0" fontId="71" fillId="0" borderId="0" xfId="51" applyFont="1" applyBorder="1">
      <alignment/>
      <protection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4" fillId="0" borderId="0" xfId="50" applyFont="1" applyBorder="1" applyAlignment="1">
      <alignment vertical="center"/>
      <protection/>
    </xf>
    <xf numFmtId="0" fontId="25" fillId="0" borderId="0" xfId="50" applyFont="1" applyBorder="1" applyAlignment="1">
      <alignment vertical="center"/>
      <protection/>
    </xf>
    <xf numFmtId="170" fontId="65" fillId="0" borderId="21" xfId="0" applyNumberFormat="1" applyFont="1" applyBorder="1" applyAlignment="1">
      <alignment horizontal="center"/>
    </xf>
    <xf numFmtId="170" fontId="66" fillId="0" borderId="16" xfId="0" applyNumberFormat="1" applyFont="1" applyBorder="1" applyAlignment="1">
      <alignment horizontal="center"/>
    </xf>
    <xf numFmtId="170" fontId="65" fillId="0" borderId="15" xfId="0" applyNumberFormat="1" applyFont="1" applyBorder="1" applyAlignment="1">
      <alignment horizontal="center"/>
    </xf>
    <xf numFmtId="170" fontId="66" fillId="0" borderId="21" xfId="0" applyNumberFormat="1" applyFont="1" applyBorder="1" applyAlignment="1">
      <alignment horizontal="center"/>
    </xf>
    <xf numFmtId="0" fontId="26" fillId="0" borderId="12" xfId="0" applyFont="1" applyBorder="1" applyAlignment="1" quotePrefix="1">
      <alignment horizontal="center" vertical="center" wrapText="1"/>
    </xf>
    <xf numFmtId="3" fontId="27" fillId="0" borderId="0" xfId="49" applyNumberFormat="1" applyFont="1" applyFill="1" applyBorder="1" applyAlignment="1">
      <alignment horizontal="center" vertical="top"/>
      <protection/>
    </xf>
    <xf numFmtId="3" fontId="28" fillId="0" borderId="0" xfId="49" applyNumberFormat="1" applyFont="1" applyFill="1" applyBorder="1" applyAlignment="1">
      <alignment horizontal="center" vertical="top"/>
      <protection/>
    </xf>
    <xf numFmtId="3" fontId="28" fillId="0" borderId="10" xfId="49" applyNumberFormat="1" applyFont="1" applyFill="1" applyBorder="1" applyAlignment="1">
      <alignment horizontal="center" vertical="top"/>
      <protection/>
    </xf>
    <xf numFmtId="170" fontId="26" fillId="0" borderId="0" xfId="49" applyNumberFormat="1" applyFont="1" applyAlignment="1">
      <alignment horizontal="center"/>
      <protection/>
    </xf>
    <xf numFmtId="170" fontId="29" fillId="0" borderId="0" xfId="49" applyNumberFormat="1" applyFont="1" applyAlignment="1">
      <alignment horizontal="center"/>
      <protection/>
    </xf>
    <xf numFmtId="170" fontId="29" fillId="0" borderId="10" xfId="49" applyNumberFormat="1" applyFont="1" applyBorder="1" applyAlignment="1">
      <alignment horizontal="center"/>
      <protection/>
    </xf>
    <xf numFmtId="3" fontId="26" fillId="0" borderId="0" xfId="49" applyNumberFormat="1" applyFont="1" applyBorder="1" applyAlignment="1">
      <alignment horizontal="center"/>
      <protection/>
    </xf>
    <xf numFmtId="3" fontId="29" fillId="0" borderId="0" xfId="49" applyNumberFormat="1" applyFont="1" applyBorder="1" applyAlignment="1">
      <alignment horizontal="center"/>
      <protection/>
    </xf>
    <xf numFmtId="171" fontId="72" fillId="0" borderId="0" xfId="0" applyNumberFormat="1" applyFont="1" applyBorder="1" applyAlignment="1">
      <alignment horizontal="center" vertical="center"/>
    </xf>
    <xf numFmtId="171" fontId="73" fillId="0" borderId="0" xfId="0" applyNumberFormat="1" applyFont="1" applyBorder="1" applyAlignment="1">
      <alignment horizontal="center" vertical="center"/>
    </xf>
    <xf numFmtId="171" fontId="73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 quotePrefix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 quotePrefix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justify" vertical="top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Neutrale" xfId="48"/>
    <cellStyle name="Normale 2" xfId="49"/>
    <cellStyle name="Normale 3 2" xfId="50"/>
    <cellStyle name="Normale 4" xfId="51"/>
    <cellStyle name="Nota" xfId="52"/>
    <cellStyle name="Nuovo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030010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8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28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6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628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85725</xdr:colOff>
      <xdr:row>13</xdr:row>
      <xdr:rowOff>9525</xdr:rowOff>
    </xdr:to>
    <xdr:pic>
      <xdr:nvPicPr>
        <xdr:cNvPr id="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85725</xdr:colOff>
      <xdr:row>14</xdr:row>
      <xdr:rowOff>9525</xdr:rowOff>
    </xdr:to>
    <xdr:pic>
      <xdr:nvPicPr>
        <xdr:cNvPr id="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85725</xdr:colOff>
      <xdr:row>10</xdr:row>
      <xdr:rowOff>9525</xdr:rowOff>
    </xdr:to>
    <xdr:pic>
      <xdr:nvPicPr>
        <xdr:cNvPr id="10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2028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85725</xdr:colOff>
      <xdr:row>11</xdr:row>
      <xdr:rowOff>9525</xdr:rowOff>
    </xdr:to>
    <xdr:pic>
      <xdr:nvPicPr>
        <xdr:cNvPr id="1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85725</xdr:colOff>
      <xdr:row>8</xdr:row>
      <xdr:rowOff>9525</xdr:rowOff>
    </xdr:to>
    <xdr:pic>
      <xdr:nvPicPr>
        <xdr:cNvPr id="12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628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85725</xdr:colOff>
      <xdr:row>9</xdr:row>
      <xdr:rowOff>9525</xdr:rowOff>
    </xdr:to>
    <xdr:pic>
      <xdr:nvPicPr>
        <xdr:cNvPr id="13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828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14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5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16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7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9525</xdr:rowOff>
    </xdr:to>
    <xdr:pic>
      <xdr:nvPicPr>
        <xdr:cNvPr id="1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9525</xdr:rowOff>
    </xdr:to>
    <xdr:pic>
      <xdr:nvPicPr>
        <xdr:cNvPr id="19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20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21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9525</xdr:rowOff>
    </xdr:to>
    <xdr:pic>
      <xdr:nvPicPr>
        <xdr:cNvPr id="22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9525</xdr:rowOff>
    </xdr:to>
    <xdr:pic>
      <xdr:nvPicPr>
        <xdr:cNvPr id="23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85725</xdr:colOff>
      <xdr:row>9</xdr:row>
      <xdr:rowOff>9525</xdr:rowOff>
    </xdr:to>
    <xdr:pic>
      <xdr:nvPicPr>
        <xdr:cNvPr id="24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828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10</xdr:row>
      <xdr:rowOff>9525</xdr:rowOff>
    </xdr:to>
    <xdr:pic>
      <xdr:nvPicPr>
        <xdr:cNvPr id="2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028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85725</xdr:colOff>
      <xdr:row>11</xdr:row>
      <xdr:rowOff>9525</xdr:rowOff>
    </xdr:to>
    <xdr:pic>
      <xdr:nvPicPr>
        <xdr:cNvPr id="26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85725</xdr:colOff>
      <xdr:row>8</xdr:row>
      <xdr:rowOff>9525</xdr:rowOff>
    </xdr:to>
    <xdr:pic>
      <xdr:nvPicPr>
        <xdr:cNvPr id="27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628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9525</xdr:rowOff>
    </xdr:to>
    <xdr:pic>
      <xdr:nvPicPr>
        <xdr:cNvPr id="28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2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30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9525</xdr:rowOff>
    </xdr:to>
    <xdr:pic>
      <xdr:nvPicPr>
        <xdr:cNvPr id="3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2428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9525</xdr:rowOff>
    </xdr:to>
    <xdr:pic>
      <xdr:nvPicPr>
        <xdr:cNvPr id="32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33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34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9525</xdr:rowOff>
    </xdr:to>
    <xdr:pic>
      <xdr:nvPicPr>
        <xdr:cNvPr id="3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9525</xdr:rowOff>
    </xdr:to>
    <xdr:pic>
      <xdr:nvPicPr>
        <xdr:cNvPr id="36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85725</xdr:colOff>
      <xdr:row>13</xdr:row>
      <xdr:rowOff>9525</xdr:rowOff>
    </xdr:to>
    <xdr:pic>
      <xdr:nvPicPr>
        <xdr:cNvPr id="3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9525</xdr:rowOff>
    </xdr:to>
    <xdr:pic>
      <xdr:nvPicPr>
        <xdr:cNvPr id="3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9525</xdr:rowOff>
    </xdr:to>
    <xdr:pic>
      <xdr:nvPicPr>
        <xdr:cNvPr id="39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40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1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42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3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5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6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9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0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1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3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4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5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6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9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6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6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6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6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14</xdr:row>
      <xdr:rowOff>9525</xdr:rowOff>
    </xdr:to>
    <xdr:pic>
      <xdr:nvPicPr>
        <xdr:cNvPr id="64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</xdr:rowOff>
    </xdr:to>
    <xdr:pic>
      <xdr:nvPicPr>
        <xdr:cNvPr id="6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95250</xdr:colOff>
      <xdr:row>14</xdr:row>
      <xdr:rowOff>9525</xdr:rowOff>
    </xdr:to>
    <xdr:pic>
      <xdr:nvPicPr>
        <xdr:cNvPr id="6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8289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6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68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69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628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0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3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5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6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0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1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3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5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6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8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9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14</xdr:row>
      <xdr:rowOff>9525</xdr:rowOff>
    </xdr:to>
    <xdr:pic>
      <xdr:nvPicPr>
        <xdr:cNvPr id="9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828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</xdr:rowOff>
    </xdr:to>
    <xdr:pic>
      <xdr:nvPicPr>
        <xdr:cNvPr id="9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8289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95250</xdr:colOff>
      <xdr:row>14</xdr:row>
      <xdr:rowOff>9525</xdr:rowOff>
    </xdr:to>
    <xdr:pic>
      <xdr:nvPicPr>
        <xdr:cNvPr id="9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8289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85725</xdr:colOff>
      <xdr:row>10</xdr:row>
      <xdr:rowOff>9525</xdr:rowOff>
    </xdr:to>
    <xdr:pic>
      <xdr:nvPicPr>
        <xdr:cNvPr id="94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2028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85725</xdr:colOff>
      <xdr:row>11</xdr:row>
      <xdr:rowOff>9525</xdr:rowOff>
    </xdr:to>
    <xdr:pic>
      <xdr:nvPicPr>
        <xdr:cNvPr id="9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85725</xdr:colOff>
      <xdr:row>8</xdr:row>
      <xdr:rowOff>9525</xdr:rowOff>
    </xdr:to>
    <xdr:pic>
      <xdr:nvPicPr>
        <xdr:cNvPr id="96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1628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85725</xdr:colOff>
      <xdr:row>9</xdr:row>
      <xdr:rowOff>9525</xdr:rowOff>
    </xdr:to>
    <xdr:pic>
      <xdr:nvPicPr>
        <xdr:cNvPr id="97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1828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85725</xdr:colOff>
      <xdr:row>10</xdr:row>
      <xdr:rowOff>9525</xdr:rowOff>
    </xdr:to>
    <xdr:pic>
      <xdr:nvPicPr>
        <xdr:cNvPr id="98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2028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85725</xdr:colOff>
      <xdr:row>11</xdr:row>
      <xdr:rowOff>9525</xdr:rowOff>
    </xdr:to>
    <xdr:pic>
      <xdr:nvPicPr>
        <xdr:cNvPr id="9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2228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85725</xdr:colOff>
      <xdr:row>8</xdr:row>
      <xdr:rowOff>9525</xdr:rowOff>
    </xdr:to>
    <xdr:pic>
      <xdr:nvPicPr>
        <xdr:cNvPr id="100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1628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85725</xdr:colOff>
      <xdr:row>9</xdr:row>
      <xdr:rowOff>9525</xdr:rowOff>
    </xdr:to>
    <xdr:pic>
      <xdr:nvPicPr>
        <xdr:cNvPr id="101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1828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22">
      <selection activeCell="L18" sqref="L18"/>
    </sheetView>
  </sheetViews>
  <sheetFormatPr defaultColWidth="9.140625" defaultRowHeight="12.75"/>
  <cols>
    <col min="1" max="1" width="19.28125" style="21" customWidth="1"/>
    <col min="2" max="3" width="9.7109375" style="21" customWidth="1"/>
    <col min="4" max="4" width="9.28125" style="21" customWidth="1"/>
    <col min="5" max="6" width="9.7109375" style="21" customWidth="1"/>
    <col min="7" max="8" width="9.28125" style="21" customWidth="1"/>
    <col min="9" max="9" width="8.57421875" style="21" customWidth="1"/>
    <col min="10" max="10" width="9.28125" style="21" customWidth="1"/>
    <col min="11" max="11" width="9.140625" style="21" customWidth="1"/>
    <col min="12" max="12" width="18.421875" style="21" bestFit="1" customWidth="1"/>
    <col min="13" max="13" width="14.57421875" style="21" bestFit="1" customWidth="1"/>
    <col min="14" max="14" width="10.28125" style="21" bestFit="1" customWidth="1"/>
    <col min="15" max="15" width="10.57421875" style="21" bestFit="1" customWidth="1"/>
    <col min="16" max="16384" width="9.140625" style="21" customWidth="1"/>
  </cols>
  <sheetData>
    <row r="1" spans="1:10" ht="15" customHeight="1">
      <c r="A1" s="20" t="s">
        <v>38</v>
      </c>
      <c r="B1" s="8"/>
      <c r="C1" s="8"/>
      <c r="D1" s="8"/>
      <c r="E1" s="86"/>
      <c r="F1" s="8"/>
      <c r="G1" s="8"/>
      <c r="H1" s="8"/>
      <c r="I1" s="8"/>
      <c r="J1" s="8"/>
    </row>
    <row r="2" spans="1:10" ht="15" customHeight="1">
      <c r="A2" s="20"/>
      <c r="B2" s="8"/>
      <c r="C2" s="8"/>
      <c r="D2" s="8"/>
      <c r="E2" s="86"/>
      <c r="F2" s="8"/>
      <c r="G2" s="8"/>
      <c r="H2" s="8"/>
      <c r="I2" s="8"/>
      <c r="J2" s="8"/>
    </row>
    <row r="3" spans="1:10" ht="15" customHeight="1">
      <c r="A3" s="87"/>
      <c r="B3" s="8"/>
      <c r="C3" s="8"/>
      <c r="D3" s="8"/>
      <c r="E3" s="8"/>
      <c r="F3" s="8"/>
      <c r="G3" s="8"/>
      <c r="H3" s="8"/>
      <c r="I3" s="8"/>
      <c r="J3" s="8"/>
    </row>
    <row r="4" spans="1:10" ht="15" customHeight="1">
      <c r="A4" s="20" t="s">
        <v>21</v>
      </c>
      <c r="F4" s="8"/>
      <c r="G4" s="8"/>
      <c r="H4" s="8"/>
      <c r="I4" s="8"/>
      <c r="J4" s="8"/>
    </row>
    <row r="5" spans="1:9" ht="15" customHeight="1">
      <c r="A5" s="22" t="s">
        <v>39</v>
      </c>
      <c r="B5" s="8"/>
      <c r="C5" s="8"/>
      <c r="D5" s="8"/>
      <c r="E5" s="23"/>
      <c r="F5" s="8"/>
      <c r="G5" s="8"/>
      <c r="H5" s="8"/>
      <c r="I5" s="8"/>
    </row>
    <row r="6" spans="1:11" ht="15" customHeight="1">
      <c r="A6" s="121"/>
      <c r="B6" s="154" t="s">
        <v>13</v>
      </c>
      <c r="C6" s="154"/>
      <c r="D6" s="154"/>
      <c r="E6" s="156" t="s">
        <v>14</v>
      </c>
      <c r="F6" s="157"/>
      <c r="G6" s="158"/>
      <c r="H6" s="154" t="s">
        <v>15</v>
      </c>
      <c r="I6" s="154"/>
      <c r="J6" s="154" t="s">
        <v>15</v>
      </c>
      <c r="K6" s="154"/>
    </row>
    <row r="7" spans="1:11" ht="15.75" customHeight="1">
      <c r="A7" s="122"/>
      <c r="B7" s="159" t="s">
        <v>1</v>
      </c>
      <c r="C7" s="159"/>
      <c r="D7" s="159"/>
      <c r="E7" s="160" t="s">
        <v>1</v>
      </c>
      <c r="F7" s="159"/>
      <c r="G7" s="161"/>
      <c r="H7" s="123"/>
      <c r="I7" s="103"/>
      <c r="J7" s="155" t="s">
        <v>54</v>
      </c>
      <c r="K7" s="155"/>
    </row>
    <row r="8" spans="1:11" ht="22.5">
      <c r="A8" s="33"/>
      <c r="B8" s="26">
        <v>2008</v>
      </c>
      <c r="C8" s="26">
        <v>2018</v>
      </c>
      <c r="D8" s="27" t="s">
        <v>40</v>
      </c>
      <c r="E8" s="28">
        <v>2008</v>
      </c>
      <c r="F8" s="26">
        <v>2018</v>
      </c>
      <c r="G8" s="29" t="s">
        <v>40</v>
      </c>
      <c r="H8" s="26">
        <v>2008</v>
      </c>
      <c r="I8" s="26">
        <v>2018</v>
      </c>
      <c r="J8" s="26">
        <v>2008</v>
      </c>
      <c r="K8" s="26">
        <v>2018</v>
      </c>
    </row>
    <row r="9" spans="1:12" ht="15.75" customHeight="1">
      <c r="A9" s="103" t="s">
        <v>4</v>
      </c>
      <c r="B9" s="116">
        <v>307.759</v>
      </c>
      <c r="C9" s="116">
        <v>312.3065</v>
      </c>
      <c r="D9" s="117">
        <f aca="true" t="shared" si="0" ref="D9:D15">+C9-B9</f>
        <v>4.547500000000014</v>
      </c>
      <c r="E9" s="124">
        <v>137.484</v>
      </c>
      <c r="F9" s="125">
        <v>135.918</v>
      </c>
      <c r="G9" s="104">
        <f aca="true" t="shared" si="1" ref="G9:G15">+F9-E9</f>
        <v>-1.5660000000000025</v>
      </c>
      <c r="H9" s="106">
        <v>3.994302</v>
      </c>
      <c r="I9" s="106">
        <v>4.817328</v>
      </c>
      <c r="J9" s="106">
        <v>15.927201</v>
      </c>
      <c r="K9" s="106">
        <v>11.669807</v>
      </c>
      <c r="L9" s="130"/>
    </row>
    <row r="10" spans="1:12" ht="15.75" customHeight="1">
      <c r="A10" s="103" t="s">
        <v>5</v>
      </c>
      <c r="B10" s="116">
        <v>534.9995</v>
      </c>
      <c r="C10" s="116">
        <v>529.7435</v>
      </c>
      <c r="D10" s="117">
        <f t="shared" si="0"/>
        <v>-5.255999999999972</v>
      </c>
      <c r="E10" s="124">
        <v>229.616</v>
      </c>
      <c r="F10" s="124">
        <v>221.145</v>
      </c>
      <c r="G10" s="104">
        <f t="shared" si="1"/>
        <v>-8.471000000000004</v>
      </c>
      <c r="H10" s="106">
        <v>3.934013</v>
      </c>
      <c r="I10" s="106">
        <v>7.056549</v>
      </c>
      <c r="J10" s="106">
        <v>8.590471</v>
      </c>
      <c r="K10" s="106">
        <v>28.176295</v>
      </c>
      <c r="L10" s="130"/>
    </row>
    <row r="11" spans="1:12" ht="15.75" customHeight="1">
      <c r="A11" s="103" t="s">
        <v>6</v>
      </c>
      <c r="B11" s="116">
        <v>140.6705</v>
      </c>
      <c r="C11" s="116">
        <v>139.421</v>
      </c>
      <c r="D11" s="117">
        <f t="shared" si="0"/>
        <v>-1.2495000000000118</v>
      </c>
      <c r="E11" s="124">
        <v>56.907</v>
      </c>
      <c r="F11" s="124">
        <v>54.598</v>
      </c>
      <c r="G11" s="104">
        <f t="shared" si="1"/>
        <v>-2.3089999999999975</v>
      </c>
      <c r="H11" s="106">
        <v>5.86406</v>
      </c>
      <c r="I11" s="106">
        <v>8.538404</v>
      </c>
      <c r="J11" s="106">
        <v>31.130493</v>
      </c>
      <c r="K11" s="106">
        <v>33.527597</v>
      </c>
      <c r="L11" s="130"/>
    </row>
    <row r="12" spans="1:12" ht="15.75" customHeight="1">
      <c r="A12" s="103" t="s">
        <v>7</v>
      </c>
      <c r="B12" s="116">
        <v>234.44</v>
      </c>
      <c r="C12" s="116">
        <v>234.5655</v>
      </c>
      <c r="D12" s="117">
        <f t="shared" si="0"/>
        <v>0.12549999999998818</v>
      </c>
      <c r="E12" s="124">
        <v>94.468</v>
      </c>
      <c r="F12" s="124">
        <v>99.107</v>
      </c>
      <c r="G12" s="104">
        <f t="shared" si="1"/>
        <v>4.638999999999996</v>
      </c>
      <c r="H12" s="106">
        <v>4.472601</v>
      </c>
      <c r="I12" s="106">
        <v>7.34373</v>
      </c>
      <c r="J12" s="106">
        <v>11.805712</v>
      </c>
      <c r="K12" s="106">
        <v>29.410426</v>
      </c>
      <c r="L12" s="130"/>
    </row>
    <row r="13" spans="1:21" s="88" customFormat="1" ht="15.75" customHeight="1">
      <c r="A13" s="107" t="s">
        <v>9</v>
      </c>
      <c r="B13" s="126">
        <v>1217.869</v>
      </c>
      <c r="C13" s="126">
        <v>1216.0365</v>
      </c>
      <c r="D13" s="120">
        <f t="shared" si="0"/>
        <v>-1.8324999999999818</v>
      </c>
      <c r="E13" s="127">
        <v>518.476</v>
      </c>
      <c r="F13" s="127">
        <v>510.768</v>
      </c>
      <c r="G13" s="104">
        <f t="shared" si="1"/>
        <v>-7.708000000000027</v>
      </c>
      <c r="H13" s="110">
        <v>4.263738</v>
      </c>
      <c r="I13" s="110">
        <v>6.690111</v>
      </c>
      <c r="J13" s="110">
        <v>13.205705</v>
      </c>
      <c r="K13" s="110">
        <v>23.736395</v>
      </c>
      <c r="L13" s="131"/>
      <c r="M13" s="21"/>
      <c r="N13" s="21"/>
      <c r="O13" s="21"/>
      <c r="P13" s="21"/>
      <c r="Q13" s="21"/>
      <c r="R13" s="21"/>
      <c r="S13" s="21"/>
      <c r="T13" s="21"/>
      <c r="U13" s="21"/>
    </row>
    <row r="14" spans="1:11" ht="15.75" customHeight="1">
      <c r="A14" s="111" t="s">
        <v>0</v>
      </c>
      <c r="B14" s="116">
        <v>11259.329</v>
      </c>
      <c r="C14" s="116">
        <v>11646.8395</v>
      </c>
      <c r="D14" s="117">
        <f t="shared" si="0"/>
        <v>387.5105000000003</v>
      </c>
      <c r="E14" s="124">
        <v>5068.147</v>
      </c>
      <c r="F14" s="124">
        <v>5150.47</v>
      </c>
      <c r="G14" s="104">
        <f t="shared" si="1"/>
        <v>82.32300000000032</v>
      </c>
      <c r="H14" s="106">
        <v>3.370311</v>
      </c>
      <c r="I14" s="106">
        <v>5.990282</v>
      </c>
      <c r="J14" s="106">
        <v>10.45462</v>
      </c>
      <c r="K14" s="106">
        <v>18.945319</v>
      </c>
    </row>
    <row r="15" spans="1:11" ht="15.75" customHeight="1">
      <c r="A15" s="112" t="s">
        <v>8</v>
      </c>
      <c r="B15" s="118">
        <v>58826.7305</v>
      </c>
      <c r="C15" s="118">
        <v>60421.7595</v>
      </c>
      <c r="D15" s="119">
        <f t="shared" si="0"/>
        <v>1595.0290000000023</v>
      </c>
      <c r="E15" s="128">
        <v>23090.348</v>
      </c>
      <c r="F15" s="129">
        <v>23214.949</v>
      </c>
      <c r="G15" s="113">
        <f t="shared" si="1"/>
        <v>124.60099999999875</v>
      </c>
      <c r="H15" s="114">
        <v>6.723242</v>
      </c>
      <c r="I15" s="115">
        <v>10.61004</v>
      </c>
      <c r="J15" s="115">
        <v>21.204494</v>
      </c>
      <c r="K15" s="115">
        <v>32.189904</v>
      </c>
    </row>
    <row r="16" spans="1:20" s="8" customFormat="1" ht="12.75">
      <c r="A16" s="89" t="s">
        <v>58</v>
      </c>
      <c r="B16" s="90"/>
      <c r="C16" s="91"/>
      <c r="D16" s="90"/>
      <c r="F16" s="92"/>
      <c r="H16" s="21"/>
      <c r="I16" s="21"/>
      <c r="J16" s="21"/>
      <c r="K16" s="21"/>
      <c r="M16" s="21"/>
      <c r="N16" s="21"/>
      <c r="O16" s="21"/>
      <c r="P16" s="21"/>
      <c r="Q16" s="21"/>
      <c r="R16" s="21"/>
      <c r="S16" s="21"/>
      <c r="T16" s="21"/>
    </row>
    <row r="17" spans="1:20" s="8" customFormat="1" ht="12.75">
      <c r="A17" s="89" t="s">
        <v>59</v>
      </c>
      <c r="E17" s="93"/>
      <c r="K17" s="21"/>
      <c r="M17" s="21"/>
      <c r="N17" s="21"/>
      <c r="O17" s="21"/>
      <c r="P17" s="21"/>
      <c r="Q17" s="21"/>
      <c r="R17" s="21"/>
      <c r="S17" s="21"/>
      <c r="T17" s="21"/>
    </row>
    <row r="18" spans="1:21" ht="12.75">
      <c r="A18" s="8" t="s">
        <v>32</v>
      </c>
      <c r="B18" s="94"/>
      <c r="C18" s="94"/>
      <c r="D18" s="94"/>
      <c r="H18" s="8"/>
      <c r="L18" s="8"/>
      <c r="U18" s="8"/>
    </row>
    <row r="19" spans="2:9" ht="12.75">
      <c r="B19" s="8"/>
      <c r="C19" s="95"/>
      <c r="D19" s="95"/>
      <c r="E19" s="95"/>
      <c r="F19" s="96"/>
      <c r="G19" s="97"/>
      <c r="H19" s="96"/>
      <c r="I19" s="8"/>
    </row>
    <row r="20" spans="1:9" ht="12.75">
      <c r="A20" s="50"/>
      <c r="B20" s="8"/>
      <c r="C20" s="95"/>
      <c r="D20" s="95"/>
      <c r="E20" s="95"/>
      <c r="F20" s="96"/>
      <c r="G20" s="97"/>
      <c r="H20" s="96"/>
      <c r="I20" s="8"/>
    </row>
    <row r="21" spans="1:9" ht="12.75">
      <c r="A21" s="20" t="s">
        <v>22</v>
      </c>
      <c r="B21" s="23"/>
      <c r="F21" s="23"/>
      <c r="G21" s="30"/>
      <c r="H21" s="8"/>
      <c r="I21" s="8"/>
    </row>
    <row r="22" spans="1:9" ht="12.75">
      <c r="A22" s="22" t="s">
        <v>39</v>
      </c>
      <c r="B22" s="31"/>
      <c r="C22" s="31"/>
      <c r="D22" s="31"/>
      <c r="E22" s="31"/>
      <c r="F22" s="31"/>
      <c r="G22" s="30"/>
      <c r="H22" s="8"/>
      <c r="I22" s="8"/>
    </row>
    <row r="23" spans="1:19" s="8" customFormat="1" ht="67.5">
      <c r="A23" s="32"/>
      <c r="B23" s="29" t="s">
        <v>24</v>
      </c>
      <c r="C23" s="27" t="s">
        <v>2</v>
      </c>
      <c r="D23" s="27" t="s">
        <v>3</v>
      </c>
      <c r="E23" s="27" t="s">
        <v>25</v>
      </c>
      <c r="F23" s="140" t="s">
        <v>41</v>
      </c>
      <c r="G23" s="140" t="s">
        <v>42</v>
      </c>
      <c r="H23" s="9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s="8" customFormat="1" ht="21.75" customHeight="1">
      <c r="A24" s="33"/>
      <c r="B24" s="29" t="s">
        <v>26</v>
      </c>
      <c r="C24" s="152" t="s">
        <v>27</v>
      </c>
      <c r="D24" s="153"/>
      <c r="E24" s="153"/>
      <c r="F24" s="153"/>
      <c r="G24" s="153"/>
      <c r="L24" s="21"/>
      <c r="M24" s="21"/>
      <c r="N24" s="21"/>
      <c r="O24" s="21"/>
      <c r="P24" s="21"/>
      <c r="Q24" s="21"/>
      <c r="R24" s="21"/>
      <c r="S24" s="21"/>
    </row>
    <row r="25" spans="1:11" ht="15.75" customHeight="1">
      <c r="A25" s="103" t="s">
        <v>4</v>
      </c>
      <c r="B25" s="104">
        <v>135.918</v>
      </c>
      <c r="C25" s="105">
        <v>4.885298488794714</v>
      </c>
      <c r="D25" s="106">
        <v>38.629173472240616</v>
      </c>
      <c r="E25" s="106">
        <v>56.48479230124045</v>
      </c>
      <c r="F25" s="149">
        <v>16.17151517826925</v>
      </c>
      <c r="G25" s="149">
        <v>40.314012860695414</v>
      </c>
      <c r="H25" s="99"/>
      <c r="I25" s="100"/>
      <c r="J25" s="100"/>
      <c r="K25" s="100"/>
    </row>
    <row r="26" spans="1:11" ht="15.75" customHeight="1">
      <c r="A26" s="103" t="s">
        <v>5</v>
      </c>
      <c r="B26" s="104">
        <v>221.145</v>
      </c>
      <c r="C26" s="105">
        <v>3.9801939903683103</v>
      </c>
      <c r="D26" s="106">
        <v>27.7252481403604</v>
      </c>
      <c r="E26" s="106">
        <v>68.29455786927129</v>
      </c>
      <c r="F26" s="149">
        <v>20.271767392434825</v>
      </c>
      <c r="G26" s="149">
        <v>48.02279047683646</v>
      </c>
      <c r="H26" s="99"/>
      <c r="I26" s="100"/>
      <c r="J26" s="100"/>
      <c r="K26" s="100"/>
    </row>
    <row r="27" spans="1:11" ht="15.75" customHeight="1">
      <c r="A27" s="103" t="s">
        <v>6</v>
      </c>
      <c r="B27" s="104">
        <v>54.598</v>
      </c>
      <c r="C27" s="105">
        <v>4.315176380087182</v>
      </c>
      <c r="D27" s="106">
        <v>30.143961317264367</v>
      </c>
      <c r="E27" s="106">
        <v>65.54086230264845</v>
      </c>
      <c r="F27" s="149">
        <v>21.607018572108867</v>
      </c>
      <c r="G27" s="149">
        <v>43.93384373053958</v>
      </c>
      <c r="H27" s="99"/>
      <c r="I27" s="100"/>
      <c r="J27" s="100"/>
      <c r="K27" s="100"/>
    </row>
    <row r="28" spans="1:11" ht="15.75" customHeight="1">
      <c r="A28" s="103" t="s">
        <v>7</v>
      </c>
      <c r="B28" s="104">
        <v>99.107</v>
      </c>
      <c r="C28" s="105">
        <v>0.3955321016678943</v>
      </c>
      <c r="D28" s="106">
        <v>15.448959205706963</v>
      </c>
      <c r="E28" s="106">
        <v>84.15550869262513</v>
      </c>
      <c r="F28" s="149">
        <v>15.456022278951032</v>
      </c>
      <c r="G28" s="149">
        <v>68.69847740321066</v>
      </c>
      <c r="H28" s="99"/>
      <c r="I28" s="100"/>
      <c r="J28" s="100"/>
      <c r="K28" s="100"/>
    </row>
    <row r="29" spans="1:11" ht="15.75" customHeight="1">
      <c r="A29" s="107" t="s">
        <v>9</v>
      </c>
      <c r="B29" s="108">
        <v>510.768</v>
      </c>
      <c r="C29" s="109">
        <v>3.5613037621777406</v>
      </c>
      <c r="D29" s="110">
        <v>28.50354759890988</v>
      </c>
      <c r="E29" s="110">
        <v>67.93514863891238</v>
      </c>
      <c r="F29" s="150">
        <v>18.388975033674782</v>
      </c>
      <c r="G29" s="150">
        <v>49.54617360523761</v>
      </c>
      <c r="H29" s="101"/>
      <c r="I29" s="102"/>
      <c r="J29" s="102"/>
      <c r="K29" s="102"/>
    </row>
    <row r="30" spans="1:10" ht="15.75" customHeight="1">
      <c r="A30" s="111" t="s">
        <v>0</v>
      </c>
      <c r="B30" s="104">
        <v>5150.47</v>
      </c>
      <c r="C30" s="105">
        <v>3.483410251879925</v>
      </c>
      <c r="D30" s="106">
        <v>31.68547724770749</v>
      </c>
      <c r="E30" s="106">
        <v>64.83113191611639</v>
      </c>
      <c r="F30" s="149">
        <v>20.14414218508214</v>
      </c>
      <c r="G30" s="149">
        <v>44.68697031533044</v>
      </c>
      <c r="H30" s="43"/>
      <c r="I30" s="43"/>
      <c r="J30" s="50"/>
    </row>
    <row r="31" spans="1:11" ht="15.75" customHeight="1">
      <c r="A31" s="112" t="s">
        <v>8</v>
      </c>
      <c r="B31" s="113">
        <v>23214.949</v>
      </c>
      <c r="C31" s="114">
        <v>3.7577855544718193</v>
      </c>
      <c r="D31" s="115">
        <v>26.102995100269226</v>
      </c>
      <c r="E31" s="115">
        <v>70.13921934525895</v>
      </c>
      <c r="F31" s="151">
        <v>20.445364751824354</v>
      </c>
      <c r="G31" s="151">
        <v>49.69385028586537</v>
      </c>
      <c r="H31" s="100"/>
      <c r="I31" s="100"/>
      <c r="J31" s="100"/>
      <c r="K31" s="100"/>
    </row>
    <row r="32" spans="1:9" ht="12.75">
      <c r="A32" s="8" t="s">
        <v>28</v>
      </c>
      <c r="B32" s="8"/>
      <c r="C32" s="90"/>
      <c r="D32" s="8"/>
      <c r="E32" s="92"/>
      <c r="F32" s="8"/>
      <c r="G32" s="8"/>
      <c r="H32" s="8"/>
      <c r="I32" s="8"/>
    </row>
    <row r="33" ht="12.75">
      <c r="A33" s="8" t="s">
        <v>32</v>
      </c>
    </row>
    <row r="35" ht="15.75" customHeight="1"/>
  </sheetData>
  <sheetProtection/>
  <mergeCells count="8">
    <mergeCell ref="C24:G24"/>
    <mergeCell ref="J6:K6"/>
    <mergeCell ref="J7:K7"/>
    <mergeCell ref="B6:D6"/>
    <mergeCell ref="E6:G6"/>
    <mergeCell ref="H6:I6"/>
    <mergeCell ref="B7:D7"/>
    <mergeCell ref="E7:G7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18.140625" style="2" customWidth="1"/>
    <col min="2" max="2" width="10.140625" style="0" customWidth="1"/>
    <col min="3" max="3" width="8.28125" style="0" customWidth="1"/>
    <col min="4" max="4" width="8.140625" style="0" customWidth="1"/>
    <col min="5" max="5" width="8.7109375" style="0" customWidth="1"/>
    <col min="6" max="16384" width="9.140625" style="2" customWidth="1"/>
  </cols>
  <sheetData>
    <row r="1" spans="1:7" ht="14.25">
      <c r="A1" s="34" t="s">
        <v>43</v>
      </c>
      <c r="B1" s="10"/>
      <c r="C1" s="59"/>
      <c r="D1" s="10"/>
      <c r="E1" s="10"/>
      <c r="F1" s="10"/>
      <c r="G1" s="1"/>
    </row>
    <row r="2" spans="1:7" ht="14.25">
      <c r="A2" s="9"/>
      <c r="B2" s="10"/>
      <c r="C2" s="10"/>
      <c r="D2" s="10"/>
      <c r="E2" s="10"/>
      <c r="F2" s="10"/>
      <c r="G2" s="1"/>
    </row>
    <row r="3" spans="1:7" ht="14.25">
      <c r="A3" s="9"/>
      <c r="B3" s="10"/>
      <c r="C3" s="10"/>
      <c r="D3" s="10"/>
      <c r="E3" s="10"/>
      <c r="F3" s="10"/>
      <c r="G3" s="1"/>
    </row>
    <row r="4" spans="1:9" ht="14.25">
      <c r="A4" s="20" t="s">
        <v>33</v>
      </c>
      <c r="B4" s="20"/>
      <c r="C4" s="20"/>
      <c r="D4" s="20"/>
      <c r="E4" s="20"/>
      <c r="F4" s="20"/>
      <c r="G4" s="25"/>
      <c r="H4" s="35"/>
      <c r="I4" s="35"/>
    </row>
    <row r="5" spans="1:9" ht="14.25">
      <c r="A5" s="24"/>
      <c r="B5" s="164" t="s">
        <v>10</v>
      </c>
      <c r="C5" s="164"/>
      <c r="D5" s="164"/>
      <c r="E5" s="164"/>
      <c r="F5" s="164"/>
      <c r="G5" s="164"/>
      <c r="H5" s="163" t="s">
        <v>44</v>
      </c>
      <c r="I5" s="162"/>
    </row>
    <row r="6" spans="1:9" ht="14.25">
      <c r="A6" s="38"/>
      <c r="B6" s="165" t="s">
        <v>11</v>
      </c>
      <c r="C6" s="165"/>
      <c r="D6" s="165"/>
      <c r="E6" s="165"/>
      <c r="F6" s="165"/>
      <c r="G6" s="165"/>
      <c r="H6" s="166" t="s">
        <v>12</v>
      </c>
      <c r="I6" s="165"/>
    </row>
    <row r="7" spans="1:14" ht="14.25">
      <c r="A7" s="25"/>
      <c r="B7" s="162" t="s">
        <v>34</v>
      </c>
      <c r="C7" s="162"/>
      <c r="D7" s="162"/>
      <c r="E7" s="163" t="s">
        <v>35</v>
      </c>
      <c r="F7" s="162"/>
      <c r="G7" s="162"/>
      <c r="H7" s="36" t="s">
        <v>34</v>
      </c>
      <c r="I7" s="37" t="s">
        <v>35</v>
      </c>
      <c r="N7" s="134"/>
    </row>
    <row r="8" spans="1:11" ht="14.25">
      <c r="A8" s="39"/>
      <c r="B8" s="40" t="s">
        <v>30</v>
      </c>
      <c r="C8" s="40" t="s">
        <v>45</v>
      </c>
      <c r="D8" s="40">
        <v>2018</v>
      </c>
      <c r="E8" s="41" t="s">
        <v>30</v>
      </c>
      <c r="F8" s="40" t="s">
        <v>45</v>
      </c>
      <c r="G8" s="40">
        <v>2018</v>
      </c>
      <c r="H8" s="41">
        <v>2018</v>
      </c>
      <c r="I8" s="40">
        <v>2018</v>
      </c>
      <c r="K8" s="134"/>
    </row>
    <row r="9" spans="1:11" ht="15.75" customHeight="1">
      <c r="A9" s="8" t="s">
        <v>4</v>
      </c>
      <c r="B9" s="16">
        <v>-1.8102400448385794</v>
      </c>
      <c r="C9" s="16">
        <v>1.8579973579287525</v>
      </c>
      <c r="D9" s="16">
        <v>0.7786341904392629</v>
      </c>
      <c r="E9" s="138">
        <v>-1.4438979554957712</v>
      </c>
      <c r="F9" s="56">
        <v>2.7821225783050636</v>
      </c>
      <c r="G9" s="60">
        <v>0.10637993238348997</v>
      </c>
      <c r="H9" s="16">
        <v>106.82999272616986</v>
      </c>
      <c r="I9" s="16">
        <v>108.77253029593288</v>
      </c>
      <c r="K9" s="134"/>
    </row>
    <row r="10" spans="1:11" ht="15.75" customHeight="1">
      <c r="A10" s="8" t="s">
        <v>5</v>
      </c>
      <c r="B10" s="16">
        <v>-2.5588985837190563</v>
      </c>
      <c r="C10" s="16">
        <v>0.95260247454911</v>
      </c>
      <c r="D10" s="16">
        <v>1.8950941567353823</v>
      </c>
      <c r="E10" s="136">
        <v>-1.1716832395548096</v>
      </c>
      <c r="F10" s="57">
        <v>1.701398604678701</v>
      </c>
      <c r="G10" s="61">
        <v>0.3122892650510636</v>
      </c>
      <c r="H10" s="16">
        <v>106.45525264444717</v>
      </c>
      <c r="I10" s="16">
        <v>107.16838817398016</v>
      </c>
      <c r="K10" s="134"/>
    </row>
    <row r="11" spans="1:11" ht="15.75" customHeight="1">
      <c r="A11" s="8" t="s">
        <v>6</v>
      </c>
      <c r="B11" s="16">
        <v>-1.311785186843963</v>
      </c>
      <c r="C11" s="16">
        <v>1.925159881225568</v>
      </c>
      <c r="D11" s="16">
        <v>1.4560843678420525</v>
      </c>
      <c r="E11" s="136">
        <v>-0.5894401888270124</v>
      </c>
      <c r="F11" s="57">
        <v>2.5832339303218106</v>
      </c>
      <c r="G11" s="61">
        <v>0.2806963571087664</v>
      </c>
      <c r="H11" s="16">
        <v>97.01343023364689</v>
      </c>
      <c r="I11" s="16">
        <v>104.82502922577486</v>
      </c>
      <c r="K11" s="134"/>
    </row>
    <row r="12" spans="1:11" ht="15.75" customHeight="1">
      <c r="A12" s="8" t="s">
        <v>7</v>
      </c>
      <c r="B12" s="16">
        <v>-0.10485188144872382</v>
      </c>
      <c r="C12" s="16">
        <v>1.2768560376517257</v>
      </c>
      <c r="D12" s="16">
        <v>1.429619044947799</v>
      </c>
      <c r="E12" s="136">
        <v>-1.3666082516086533</v>
      </c>
      <c r="F12" s="57">
        <v>1.590813351308995</v>
      </c>
      <c r="G12" s="61">
        <v>0.22405072172107054</v>
      </c>
      <c r="H12" s="16">
        <v>121.78028846629437</v>
      </c>
      <c r="I12" s="16">
        <v>108.72518168662315</v>
      </c>
      <c r="K12" s="135"/>
    </row>
    <row r="13" spans="1:9" ht="15.75" customHeight="1">
      <c r="A13" s="49" t="s">
        <v>9</v>
      </c>
      <c r="B13" s="18">
        <v>-1.7518833425748</v>
      </c>
      <c r="C13" s="18">
        <v>1.353130092248776</v>
      </c>
      <c r="D13" s="18">
        <v>1.466924476924575</v>
      </c>
      <c r="E13" s="139">
        <v>-1.2168783724885088</v>
      </c>
      <c r="F13" s="58">
        <v>2.054085891826901</v>
      </c>
      <c r="G13" s="62">
        <v>0.23876412344843345</v>
      </c>
      <c r="H13" s="18">
        <v>108.42507027004136</v>
      </c>
      <c r="I13" s="18">
        <v>107.61199378317178</v>
      </c>
    </row>
    <row r="14" spans="1:9" ht="15.75" customHeight="1">
      <c r="A14" s="50" t="s">
        <v>0</v>
      </c>
      <c r="B14" s="16">
        <v>-1.462671257924697</v>
      </c>
      <c r="C14" s="16">
        <v>1.5868989494397567</v>
      </c>
      <c r="D14" s="16">
        <v>1.3766344527025751</v>
      </c>
      <c r="E14" s="136">
        <v>-1.3693354075890483</v>
      </c>
      <c r="F14" s="57">
        <v>1.9150022352446143</v>
      </c>
      <c r="G14" s="61">
        <v>0.5686759933447831</v>
      </c>
      <c r="H14" s="16">
        <v>120.28618797371603</v>
      </c>
      <c r="I14" s="16">
        <v>115.03256565811797</v>
      </c>
    </row>
    <row r="15" spans="1:9" ht="15.75" customHeight="1">
      <c r="A15" s="55" t="s">
        <v>8</v>
      </c>
      <c r="B15" s="17">
        <v>-1.6887980029468395</v>
      </c>
      <c r="C15" s="17">
        <v>1.357008012740863</v>
      </c>
      <c r="D15" s="17">
        <v>1.0774798459068222</v>
      </c>
      <c r="E15" s="137">
        <v>-1.645150878318617</v>
      </c>
      <c r="F15" s="17">
        <v>1.7988818326226266</v>
      </c>
      <c r="G15" s="63">
        <v>0.8713483320460114</v>
      </c>
      <c r="H15" s="17">
        <v>100</v>
      </c>
      <c r="I15" s="17">
        <v>100</v>
      </c>
    </row>
    <row r="16" spans="1:5" ht="14.25">
      <c r="A16" s="1" t="s">
        <v>36</v>
      </c>
      <c r="B16" s="4"/>
      <c r="C16" s="4"/>
      <c r="D16" s="4"/>
      <c r="E16" s="4"/>
    </row>
    <row r="25" ht="14.25">
      <c r="A25" s="8"/>
    </row>
    <row r="26" ht="14.25">
      <c r="A26" s="8"/>
    </row>
    <row r="27" ht="14.25">
      <c r="A27" s="8"/>
    </row>
    <row r="28" ht="14.25">
      <c r="A28" s="8"/>
    </row>
    <row r="29" ht="14.25">
      <c r="A29" s="49"/>
    </row>
    <row r="30" ht="14.25">
      <c r="A30" s="50"/>
    </row>
    <row r="31" ht="14.25">
      <c r="A31" s="54"/>
    </row>
  </sheetData>
  <sheetProtection/>
  <mergeCells count="6">
    <mergeCell ref="B7:D7"/>
    <mergeCell ref="E7:G7"/>
    <mergeCell ref="B5:G5"/>
    <mergeCell ref="H5:I5"/>
    <mergeCell ref="B6:G6"/>
    <mergeCell ref="H6:I6"/>
  </mergeCells>
  <printOptions/>
  <pageMargins left="0.5905511811023623" right="0.11811023622047245" top="0.708661417322834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34">
      <selection activeCell="F37" sqref="F37"/>
    </sheetView>
  </sheetViews>
  <sheetFormatPr defaultColWidth="9.140625" defaultRowHeight="12.75"/>
  <cols>
    <col min="1" max="1" width="18.421875" style="6" customWidth="1"/>
    <col min="2" max="2" width="10.00390625" style="6" customWidth="1"/>
    <col min="3" max="3" width="13.28125" style="6" customWidth="1"/>
    <col min="4" max="6" width="10.57421875" style="6" customWidth="1"/>
    <col min="7" max="7" width="11.421875" style="6" bestFit="1" customWidth="1"/>
    <col min="8" max="8" width="13.421875" style="6" customWidth="1"/>
    <col min="9" max="9" width="8.00390625" style="6" customWidth="1"/>
    <col min="10" max="16384" width="9.140625" style="6" customWidth="1"/>
  </cols>
  <sheetData>
    <row r="1" spans="1:8" s="2" customFormat="1" ht="15" customHeight="1">
      <c r="A1" s="20" t="s">
        <v>46</v>
      </c>
      <c r="C1" s="5"/>
      <c r="D1" s="5"/>
      <c r="E1" s="5"/>
      <c r="F1" s="5"/>
      <c r="G1" s="7"/>
      <c r="H1" s="3"/>
    </row>
    <row r="2" spans="1:8" s="2" customFormat="1" ht="15" customHeight="1">
      <c r="A2" s="20"/>
      <c r="C2" s="5"/>
      <c r="D2" s="5"/>
      <c r="E2" s="5"/>
      <c r="F2" s="5"/>
      <c r="G2" s="7"/>
      <c r="H2" s="3"/>
    </row>
    <row r="3" spans="1:8" ht="14.25">
      <c r="A3" s="8"/>
      <c r="B3" s="43"/>
      <c r="C3" s="43"/>
      <c r="D3"/>
      <c r="E3"/>
      <c r="F3" s="19"/>
      <c r="G3" s="19"/>
      <c r="H3" s="19"/>
    </row>
    <row r="4" spans="1:9" ht="14.25">
      <c r="A4" s="20" t="s">
        <v>23</v>
      </c>
      <c r="B4" s="21"/>
      <c r="C4" s="21"/>
      <c r="D4" s="21"/>
      <c r="E4" s="21"/>
      <c r="F4" s="5"/>
      <c r="G4" s="5"/>
      <c r="H4" s="5"/>
      <c r="I4" s="11"/>
    </row>
    <row r="5" spans="1:9" ht="14.25">
      <c r="A5" s="44" t="s">
        <v>47</v>
      </c>
      <c r="B5" s="21"/>
      <c r="C5" s="21"/>
      <c r="D5" s="21"/>
      <c r="E5" s="21"/>
      <c r="F5" s="45"/>
      <c r="G5" s="45"/>
      <c r="H5" s="45"/>
      <c r="I5" s="11"/>
    </row>
    <row r="6" spans="1:9" ht="30">
      <c r="A6" s="46"/>
      <c r="B6" s="29" t="s">
        <v>16</v>
      </c>
      <c r="C6" s="27" t="s">
        <v>48</v>
      </c>
      <c r="D6" s="27" t="s">
        <v>49</v>
      </c>
      <c r="E6" s="26" t="s">
        <v>17</v>
      </c>
      <c r="F6" s="140" t="s">
        <v>18</v>
      </c>
      <c r="G6" s="27" t="s">
        <v>19</v>
      </c>
      <c r="H6" s="27" t="s">
        <v>50</v>
      </c>
      <c r="I6" s="12"/>
    </row>
    <row r="7" spans="1:9" ht="14.25">
      <c r="A7" s="8" t="s">
        <v>4</v>
      </c>
      <c r="B7" s="66">
        <v>26192</v>
      </c>
      <c r="C7" s="80">
        <v>4556</v>
      </c>
      <c r="D7" s="66">
        <v>7055</v>
      </c>
      <c r="E7" s="66">
        <v>5665</v>
      </c>
      <c r="F7" s="141">
        <v>2575</v>
      </c>
      <c r="G7" s="66">
        <v>1868</v>
      </c>
      <c r="H7" s="66">
        <v>4625</v>
      </c>
      <c r="I7" s="13"/>
    </row>
    <row r="8" spans="1:9" ht="14.25">
      <c r="A8" s="8" t="s">
        <v>5</v>
      </c>
      <c r="B8" s="66">
        <v>49984</v>
      </c>
      <c r="C8" s="71">
        <v>7683</v>
      </c>
      <c r="D8" s="66">
        <v>13248</v>
      </c>
      <c r="E8" s="66">
        <v>10485</v>
      </c>
      <c r="F8" s="141">
        <v>5225</v>
      </c>
      <c r="G8" s="66">
        <v>4679</v>
      </c>
      <c r="H8" s="66">
        <v>9091</v>
      </c>
      <c r="I8" s="13"/>
    </row>
    <row r="9" spans="1:9" ht="14.25">
      <c r="A9" s="8" t="s">
        <v>6</v>
      </c>
      <c r="B9" s="66">
        <v>10309</v>
      </c>
      <c r="C9" s="71">
        <v>1107</v>
      </c>
      <c r="D9" s="66">
        <v>2648</v>
      </c>
      <c r="E9" s="66">
        <v>2469</v>
      </c>
      <c r="F9" s="141">
        <v>1346</v>
      </c>
      <c r="G9" s="66">
        <v>1098</v>
      </c>
      <c r="H9" s="66">
        <v>1872</v>
      </c>
      <c r="I9" s="13"/>
    </row>
    <row r="10" spans="1:9" ht="14.25">
      <c r="A10" s="8" t="s">
        <v>7</v>
      </c>
      <c r="B10" s="66">
        <v>16150</v>
      </c>
      <c r="C10" s="71">
        <v>435</v>
      </c>
      <c r="D10" s="66">
        <v>3823</v>
      </c>
      <c r="E10" s="66">
        <v>4098</v>
      </c>
      <c r="F10" s="141">
        <v>2271</v>
      </c>
      <c r="G10" s="66">
        <v>1937</v>
      </c>
      <c r="H10" s="66">
        <v>4020</v>
      </c>
      <c r="I10" s="13"/>
    </row>
    <row r="11" spans="1:9" ht="14.25">
      <c r="A11" s="49" t="s">
        <v>9</v>
      </c>
      <c r="B11" s="81">
        <v>102635</v>
      </c>
      <c r="C11" s="82">
        <v>13781</v>
      </c>
      <c r="D11" s="81">
        <v>26774</v>
      </c>
      <c r="E11" s="81">
        <v>22717</v>
      </c>
      <c r="F11" s="142">
        <v>11417</v>
      </c>
      <c r="G11" s="81">
        <v>9582</v>
      </c>
      <c r="H11" s="81">
        <v>19608</v>
      </c>
      <c r="I11" s="13"/>
    </row>
    <row r="12" spans="1:9" ht="14.25">
      <c r="A12" s="50" t="s">
        <v>0</v>
      </c>
      <c r="B12" s="66">
        <v>1153007</v>
      </c>
      <c r="C12" s="71">
        <v>167255</v>
      </c>
      <c r="D12" s="66">
        <v>300977</v>
      </c>
      <c r="E12" s="66">
        <v>246094</v>
      </c>
      <c r="F12" s="141">
        <v>118816</v>
      </c>
      <c r="G12" s="66">
        <v>93011</v>
      </c>
      <c r="H12" s="66">
        <v>234239</v>
      </c>
      <c r="I12" s="13"/>
    </row>
    <row r="13" spans="1:9" ht="14.25">
      <c r="A13" s="55" t="s">
        <v>8</v>
      </c>
      <c r="B13" s="67">
        <v>6099672</v>
      </c>
      <c r="C13" s="72">
        <v>750115</v>
      </c>
      <c r="D13" s="67">
        <v>1423296</v>
      </c>
      <c r="E13" s="67">
        <v>1531602</v>
      </c>
      <c r="F13" s="143">
        <v>850360</v>
      </c>
      <c r="G13" s="67">
        <v>451408</v>
      </c>
      <c r="H13" s="67">
        <v>1159475</v>
      </c>
      <c r="I13" s="13"/>
    </row>
    <row r="14" spans="1:9" ht="14.25">
      <c r="A14" s="8" t="s">
        <v>31</v>
      </c>
      <c r="B14" s="81"/>
      <c r="C14" s="81"/>
      <c r="D14" s="81"/>
      <c r="E14" s="81"/>
      <c r="F14" s="81"/>
      <c r="G14" s="81"/>
      <c r="H14" s="81"/>
      <c r="I14" s="13"/>
    </row>
    <row r="15" spans="1:9" ht="14.25">
      <c r="A15" s="8" t="s">
        <v>20</v>
      </c>
      <c r="B15" s="81"/>
      <c r="C15" s="81"/>
      <c r="D15" s="81"/>
      <c r="E15" s="81"/>
      <c r="F15" s="81"/>
      <c r="G15" s="81"/>
      <c r="H15" s="81"/>
      <c r="I15" s="13"/>
    </row>
    <row r="16" spans="1:9" ht="14.25">
      <c r="A16" s="8" t="s">
        <v>52</v>
      </c>
      <c r="B16" s="81"/>
      <c r="C16" s="81"/>
      <c r="D16" s="81"/>
      <c r="E16" s="81"/>
      <c r="F16" s="81"/>
      <c r="G16" s="81"/>
      <c r="H16" s="81"/>
      <c r="I16" s="13"/>
    </row>
    <row r="17" spans="1:9" ht="14.25">
      <c r="A17" s="8" t="s">
        <v>37</v>
      </c>
      <c r="B17" s="81"/>
      <c r="C17" s="81"/>
      <c r="D17" s="81"/>
      <c r="E17" s="81"/>
      <c r="F17" s="81"/>
      <c r="G17" s="81"/>
      <c r="H17" s="81"/>
      <c r="I17" s="13"/>
    </row>
    <row r="18" spans="1:9" ht="14.25">
      <c r="A18" s="84"/>
      <c r="B18" s="81"/>
      <c r="C18" s="81"/>
      <c r="D18" s="81"/>
      <c r="E18" s="81"/>
      <c r="F18" s="81"/>
      <c r="G18" s="81"/>
      <c r="H18" s="81"/>
      <c r="I18" s="13"/>
    </row>
    <row r="19" spans="1:9" ht="14.25">
      <c r="A19" s="20" t="s">
        <v>56</v>
      </c>
      <c r="B19" s="42"/>
      <c r="C19" s="42"/>
      <c r="D19" s="42"/>
      <c r="E19" s="42"/>
      <c r="F19" s="42"/>
      <c r="G19" s="42"/>
      <c r="H19" s="42"/>
      <c r="I19" s="13"/>
    </row>
    <row r="20" spans="1:9" ht="14.25">
      <c r="A20" s="44" t="s">
        <v>51</v>
      </c>
      <c r="B20" s="21"/>
      <c r="C20" s="21"/>
      <c r="D20" s="21"/>
      <c r="E20" s="21"/>
      <c r="F20" s="45"/>
      <c r="G20" s="45"/>
      <c r="H20" s="45"/>
      <c r="I20" s="13"/>
    </row>
    <row r="21" spans="1:9" ht="30">
      <c r="A21" s="46"/>
      <c r="B21" s="29" t="s">
        <v>16</v>
      </c>
      <c r="C21" s="27" t="s">
        <v>48</v>
      </c>
      <c r="D21" s="27" t="s">
        <v>49</v>
      </c>
      <c r="E21" s="26" t="s">
        <v>17</v>
      </c>
      <c r="F21" s="140" t="s">
        <v>18</v>
      </c>
      <c r="G21" s="27" t="s">
        <v>19</v>
      </c>
      <c r="H21" s="27" t="s">
        <v>50</v>
      </c>
      <c r="I21" s="12"/>
    </row>
    <row r="22" spans="1:9" ht="14.25">
      <c r="A22" s="8" t="s">
        <v>4</v>
      </c>
      <c r="B22" s="68">
        <f>B7/$B7*100</f>
        <v>100</v>
      </c>
      <c r="C22" s="76">
        <f aca="true" t="shared" si="0" ref="C22:H22">C7/$B7*100</f>
        <v>17.394624312767256</v>
      </c>
      <c r="D22" s="68">
        <f t="shared" si="0"/>
        <v>26.935705558949298</v>
      </c>
      <c r="E22" s="68">
        <f t="shared" si="0"/>
        <v>21.6287416004887</v>
      </c>
      <c r="F22" s="144">
        <f t="shared" si="0"/>
        <v>9.831246182040317</v>
      </c>
      <c r="G22" s="68">
        <f t="shared" si="0"/>
        <v>7.13194868662187</v>
      </c>
      <c r="H22" s="68">
        <f t="shared" si="0"/>
        <v>17.658063530849113</v>
      </c>
      <c r="I22" s="14"/>
    </row>
    <row r="23" spans="1:9" ht="14.25">
      <c r="A23" s="8" t="s">
        <v>5</v>
      </c>
      <c r="B23" s="68">
        <f aca="true" t="shared" si="1" ref="B23:H23">B8/$B8*100</f>
        <v>100</v>
      </c>
      <c r="C23" s="77">
        <f t="shared" si="1"/>
        <v>15.370918693982075</v>
      </c>
      <c r="D23" s="68">
        <f t="shared" si="1"/>
        <v>26.504481434058896</v>
      </c>
      <c r="E23" s="68">
        <f t="shared" si="1"/>
        <v>20.976712548015364</v>
      </c>
      <c r="F23" s="144">
        <f t="shared" si="1"/>
        <v>10.453345070422536</v>
      </c>
      <c r="G23" s="68">
        <f t="shared" si="1"/>
        <v>9.360995518565941</v>
      </c>
      <c r="H23" s="68">
        <f t="shared" si="1"/>
        <v>18.187820102432777</v>
      </c>
      <c r="I23" s="14"/>
    </row>
    <row r="24" spans="1:9" ht="14.25">
      <c r="A24" s="8" t="s">
        <v>6</v>
      </c>
      <c r="B24" s="68">
        <f aca="true" t="shared" si="2" ref="B24:H24">B9/$B9*100</f>
        <v>100</v>
      </c>
      <c r="C24" s="77">
        <f t="shared" si="2"/>
        <v>10.73818993112814</v>
      </c>
      <c r="D24" s="68">
        <f t="shared" si="2"/>
        <v>25.686293529925308</v>
      </c>
      <c r="E24" s="68">
        <f t="shared" si="2"/>
        <v>23.94994664855951</v>
      </c>
      <c r="F24" s="144">
        <f t="shared" si="2"/>
        <v>13.056552526918228</v>
      </c>
      <c r="G24" s="68">
        <f t="shared" si="2"/>
        <v>10.650887573964498</v>
      </c>
      <c r="H24" s="68">
        <f t="shared" si="2"/>
        <v>18.15889029003783</v>
      </c>
      <c r="I24" s="14"/>
    </row>
    <row r="25" spans="1:9" ht="14.25">
      <c r="A25" s="8" t="s">
        <v>7</v>
      </c>
      <c r="B25" s="68">
        <f aca="true" t="shared" si="3" ref="B25:H25">B10/$B10*100</f>
        <v>100</v>
      </c>
      <c r="C25" s="77">
        <f t="shared" si="3"/>
        <v>2.693498452012384</v>
      </c>
      <c r="D25" s="68">
        <f t="shared" si="3"/>
        <v>23.671826625386995</v>
      </c>
      <c r="E25" s="68">
        <f t="shared" si="3"/>
        <v>25.374613003095973</v>
      </c>
      <c r="F25" s="144">
        <f t="shared" si="3"/>
        <v>14.061919504643964</v>
      </c>
      <c r="G25" s="68">
        <f t="shared" si="3"/>
        <v>11.993808049535604</v>
      </c>
      <c r="H25" s="68">
        <f t="shared" si="3"/>
        <v>24.891640866873065</v>
      </c>
      <c r="I25" s="14"/>
    </row>
    <row r="26" spans="1:9" ht="14.25">
      <c r="A26" s="49" t="s">
        <v>9</v>
      </c>
      <c r="B26" s="69">
        <f aca="true" t="shared" si="4" ref="B26:H26">B11/$B11*100</f>
        <v>100</v>
      </c>
      <c r="C26" s="78">
        <f t="shared" si="4"/>
        <v>13.42719345252594</v>
      </c>
      <c r="D26" s="69">
        <f t="shared" si="4"/>
        <v>26.086617625566326</v>
      </c>
      <c r="E26" s="69">
        <f t="shared" si="4"/>
        <v>22.133775028011886</v>
      </c>
      <c r="F26" s="145">
        <f t="shared" si="4"/>
        <v>11.123885614069275</v>
      </c>
      <c r="G26" s="69">
        <f t="shared" si="4"/>
        <v>9.335996492424611</v>
      </c>
      <c r="H26" s="69">
        <f t="shared" si="4"/>
        <v>19.104593949432456</v>
      </c>
      <c r="I26" s="14"/>
    </row>
    <row r="27" spans="1:9" ht="14.25">
      <c r="A27" s="50" t="s">
        <v>0</v>
      </c>
      <c r="B27" s="68">
        <f aca="true" t="shared" si="5" ref="B27:H27">B12/$B12*100</f>
        <v>100</v>
      </c>
      <c r="C27" s="77">
        <f t="shared" si="5"/>
        <v>14.505983051273757</v>
      </c>
      <c r="D27" s="68">
        <f t="shared" si="5"/>
        <v>26.103657653422747</v>
      </c>
      <c r="E27" s="68">
        <f t="shared" si="5"/>
        <v>21.343669205824423</v>
      </c>
      <c r="F27" s="144">
        <f t="shared" si="5"/>
        <v>10.304881063167873</v>
      </c>
      <c r="G27" s="68">
        <f t="shared" si="5"/>
        <v>8.066820062670912</v>
      </c>
      <c r="H27" s="68">
        <f t="shared" si="5"/>
        <v>20.315488110653273</v>
      </c>
      <c r="I27" s="14"/>
    </row>
    <row r="28" spans="1:9" ht="14.25">
      <c r="A28" s="83" t="s">
        <v>8</v>
      </c>
      <c r="B28" s="70">
        <f aca="true" t="shared" si="6" ref="B28:H28">B13/$B13*100</f>
        <v>100</v>
      </c>
      <c r="C28" s="79">
        <f t="shared" si="6"/>
        <v>12.297628462645205</v>
      </c>
      <c r="D28" s="70">
        <f t="shared" si="6"/>
        <v>23.333975990840162</v>
      </c>
      <c r="E28" s="70">
        <f t="shared" si="6"/>
        <v>25.109579662644155</v>
      </c>
      <c r="F28" s="146">
        <f t="shared" si="6"/>
        <v>13.941077487445227</v>
      </c>
      <c r="G28" s="70">
        <f t="shared" si="6"/>
        <v>7.400529077629092</v>
      </c>
      <c r="H28" s="70">
        <f t="shared" si="6"/>
        <v>19.00880899825433</v>
      </c>
      <c r="I28" s="14"/>
    </row>
    <row r="29" spans="1:9" ht="14.25">
      <c r="A29" s="8"/>
      <c r="B29" s="1"/>
      <c r="C29" s="1"/>
      <c r="D29" s="1"/>
      <c r="E29" s="1"/>
      <c r="F29" s="1"/>
      <c r="G29" s="1"/>
      <c r="H29" s="1"/>
      <c r="I29" s="14"/>
    </row>
    <row r="30" spans="1:9" ht="14.25">
      <c r="A30" s="51"/>
      <c r="B30" s="1"/>
      <c r="C30" s="1"/>
      <c r="D30" s="1"/>
      <c r="E30" s="1"/>
      <c r="F30" s="1"/>
      <c r="G30" s="1"/>
      <c r="H30" s="1"/>
      <c r="I30" s="14"/>
    </row>
    <row r="31" spans="1:9" ht="14.25">
      <c r="A31" s="51"/>
      <c r="B31" s="19"/>
      <c r="C31" s="19"/>
      <c r="D31" s="19"/>
      <c r="E31" s="19"/>
      <c r="F31" s="19"/>
      <c r="G31" s="19"/>
      <c r="H31" s="19"/>
      <c r="I31" s="14"/>
    </row>
    <row r="32" spans="1:9" ht="14.25">
      <c r="A32" s="51"/>
      <c r="B32" s="14"/>
      <c r="C32" s="14"/>
      <c r="D32" s="14"/>
      <c r="E32" s="14"/>
      <c r="F32" s="14"/>
      <c r="G32" s="14"/>
      <c r="H32" s="14"/>
      <c r="I32" s="14"/>
    </row>
    <row r="33" spans="1:9" ht="14.25">
      <c r="A33" s="52"/>
      <c r="B33" s="14"/>
      <c r="C33" s="14"/>
      <c r="D33" s="14"/>
      <c r="E33" s="14"/>
      <c r="F33" s="14"/>
      <c r="G33" s="14"/>
      <c r="H33" s="14"/>
      <c r="I33" s="14"/>
    </row>
    <row r="34" spans="1:9" ht="14.25">
      <c r="A34" s="53"/>
      <c r="B34" s="14"/>
      <c r="C34" s="14"/>
      <c r="D34" s="14"/>
      <c r="E34" s="14"/>
      <c r="F34" s="14"/>
      <c r="G34" s="14"/>
      <c r="H34" s="14"/>
      <c r="I34" s="14"/>
    </row>
    <row r="35" spans="1:9" ht="14.25">
      <c r="A35" s="20" t="s">
        <v>55</v>
      </c>
      <c r="B35" s="21"/>
      <c r="C35" s="21"/>
      <c r="D35" s="21"/>
      <c r="E35" s="20"/>
      <c r="F35" s="43"/>
      <c r="G35" s="21"/>
      <c r="H35" s="47"/>
      <c r="I35" s="14"/>
    </row>
    <row r="36" spans="1:9" ht="14.25">
      <c r="A36" s="44" t="s">
        <v>47</v>
      </c>
      <c r="B36" s="43"/>
      <c r="C36" s="43"/>
      <c r="D36" s="43"/>
      <c r="E36" s="43"/>
      <c r="F36" s="43"/>
      <c r="G36" s="21"/>
      <c r="H36" s="47"/>
      <c r="I36" s="14"/>
    </row>
    <row r="37" spans="1:9" ht="30">
      <c r="A37" s="46"/>
      <c r="B37" s="29" t="s">
        <v>16</v>
      </c>
      <c r="C37" s="27" t="s">
        <v>48</v>
      </c>
      <c r="D37" s="27" t="s">
        <v>49</v>
      </c>
      <c r="E37" s="26" t="s">
        <v>17</v>
      </c>
      <c r="F37" s="140" t="s">
        <v>18</v>
      </c>
      <c r="G37" s="27" t="s">
        <v>19</v>
      </c>
      <c r="H37" s="27" t="s">
        <v>53</v>
      </c>
      <c r="I37" s="14"/>
    </row>
    <row r="38" spans="1:9" ht="14.25">
      <c r="A38" s="8" t="s">
        <v>4</v>
      </c>
      <c r="B38" s="64">
        <v>-122</v>
      </c>
      <c r="C38" s="73">
        <v>-70</v>
      </c>
      <c r="D38" s="64">
        <v>-114</v>
      </c>
      <c r="E38" s="64">
        <v>-131</v>
      </c>
      <c r="F38" s="147">
        <v>-55</v>
      </c>
      <c r="G38" s="64">
        <v>-34</v>
      </c>
      <c r="H38" s="64">
        <v>-63</v>
      </c>
      <c r="I38" s="14"/>
    </row>
    <row r="39" spans="1:9" ht="14.25">
      <c r="A39" s="8" t="s">
        <v>5</v>
      </c>
      <c r="B39" s="64">
        <v>-211</v>
      </c>
      <c r="C39" s="74">
        <v>-182</v>
      </c>
      <c r="D39" s="64">
        <v>-231</v>
      </c>
      <c r="E39" s="64">
        <v>-337</v>
      </c>
      <c r="F39" s="147">
        <v>-187</v>
      </c>
      <c r="G39" s="64">
        <v>-120</v>
      </c>
      <c r="H39" s="64">
        <v>-123</v>
      </c>
      <c r="I39" s="14"/>
    </row>
    <row r="40" spans="1:9" ht="14.25">
      <c r="A40" s="8" t="s">
        <v>6</v>
      </c>
      <c r="B40" s="64">
        <v>-150</v>
      </c>
      <c r="C40" s="74">
        <v>-14</v>
      </c>
      <c r="D40" s="64">
        <v>-122</v>
      </c>
      <c r="E40" s="64">
        <v>-87</v>
      </c>
      <c r="F40" s="147">
        <v>-48</v>
      </c>
      <c r="G40" s="64">
        <v>-39</v>
      </c>
      <c r="H40" s="64">
        <v>-32</v>
      </c>
      <c r="I40" s="14"/>
    </row>
    <row r="41" spans="1:16" ht="14.25">
      <c r="A41" s="8" t="s">
        <v>7</v>
      </c>
      <c r="B41" s="64">
        <v>-11</v>
      </c>
      <c r="C41" s="74">
        <v>4</v>
      </c>
      <c r="D41" s="64">
        <v>-40</v>
      </c>
      <c r="E41" s="64">
        <v>-152</v>
      </c>
      <c r="F41" s="147">
        <v>-102</v>
      </c>
      <c r="G41" s="64">
        <v>-34</v>
      </c>
      <c r="H41" s="64">
        <v>-39</v>
      </c>
      <c r="I41" s="14"/>
      <c r="J41" s="15"/>
      <c r="K41" s="15"/>
      <c r="L41" s="15"/>
      <c r="M41" s="15"/>
      <c r="N41" s="15"/>
      <c r="O41" s="15"/>
      <c r="P41" s="15"/>
    </row>
    <row r="42" spans="1:9" ht="14.25">
      <c r="A42" s="49" t="s">
        <v>9</v>
      </c>
      <c r="B42" s="65">
        <v>-494</v>
      </c>
      <c r="C42" s="75">
        <v>-262</v>
      </c>
      <c r="D42" s="65">
        <v>-507</v>
      </c>
      <c r="E42" s="65">
        <v>-707</v>
      </c>
      <c r="F42" s="148">
        <v>-392</v>
      </c>
      <c r="G42" s="65">
        <v>-227</v>
      </c>
      <c r="H42" s="65">
        <v>-257</v>
      </c>
      <c r="I42" s="14"/>
    </row>
    <row r="43" spans="1:9" ht="14.25">
      <c r="A43" s="50" t="s">
        <v>0</v>
      </c>
      <c r="B43" s="66">
        <v>-5034</v>
      </c>
      <c r="C43" s="71">
        <v>-2005</v>
      </c>
      <c r="D43" s="66">
        <v>-6035</v>
      </c>
      <c r="E43" s="66">
        <v>-7952</v>
      </c>
      <c r="F43" s="141">
        <v>-4809</v>
      </c>
      <c r="G43" s="66">
        <v>-2904</v>
      </c>
      <c r="H43" s="66">
        <v>-3240</v>
      </c>
      <c r="I43" s="14"/>
    </row>
    <row r="44" spans="1:9" ht="14.25">
      <c r="A44" s="55" t="s">
        <v>8</v>
      </c>
      <c r="B44" s="67">
        <v>7777</v>
      </c>
      <c r="C44" s="72">
        <v>-7125</v>
      </c>
      <c r="D44" s="67">
        <v>-28400</v>
      </c>
      <c r="E44" s="67">
        <v>-41381</v>
      </c>
      <c r="F44" s="143">
        <v>-28579</v>
      </c>
      <c r="G44" s="67">
        <v>-12701</v>
      </c>
      <c r="H44" s="67">
        <v>-14321</v>
      </c>
      <c r="I44" s="14"/>
    </row>
    <row r="45" spans="1:10" ht="14.25">
      <c r="A45" s="8" t="s">
        <v>29</v>
      </c>
      <c r="B45" s="8"/>
      <c r="C45" s="8"/>
      <c r="D45" s="8"/>
      <c r="E45" s="8"/>
      <c r="F45" s="8"/>
      <c r="G45" s="8"/>
      <c r="H45" s="8"/>
      <c r="I45" s="1"/>
      <c r="J45" s="1"/>
    </row>
    <row r="46" spans="1:10" ht="14.25">
      <c r="A46" s="8" t="s">
        <v>57</v>
      </c>
      <c r="B46" s="8"/>
      <c r="C46" s="8"/>
      <c r="D46" s="8"/>
      <c r="E46" s="8"/>
      <c r="F46" s="8"/>
      <c r="G46" s="8"/>
      <c r="H46" s="8"/>
      <c r="I46" s="1"/>
      <c r="J46" s="1"/>
    </row>
    <row r="47" spans="1:10" ht="14.25">
      <c r="A47" s="25" t="s">
        <v>37</v>
      </c>
      <c r="B47" s="47"/>
      <c r="C47" s="47"/>
      <c r="D47" s="47"/>
      <c r="E47" s="47"/>
      <c r="F47" s="47"/>
      <c r="G47" s="47"/>
      <c r="H47" s="47"/>
      <c r="I47" s="85"/>
      <c r="J47" s="1"/>
    </row>
    <row r="48" spans="1:10" ht="14.25">
      <c r="A48" s="8"/>
      <c r="B48" s="48"/>
      <c r="C48" s="48"/>
      <c r="D48" s="48"/>
      <c r="E48" s="48"/>
      <c r="F48" s="48"/>
      <c r="G48" s="21"/>
      <c r="H48" s="47"/>
      <c r="I48" s="85"/>
      <c r="J48" s="1"/>
    </row>
    <row r="49" spans="1:10" ht="14.25">
      <c r="A49" s="8"/>
      <c r="B49" s="8"/>
      <c r="C49" s="8"/>
      <c r="D49" s="8"/>
      <c r="E49" s="8"/>
      <c r="F49" s="8"/>
      <c r="G49" s="8"/>
      <c r="H49" s="8"/>
      <c r="I49" s="1"/>
      <c r="J49" s="1"/>
    </row>
    <row r="50" spans="1:9" s="1" customFormat="1" ht="24" customHeight="1">
      <c r="A50" s="167" t="s">
        <v>60</v>
      </c>
      <c r="B50" s="167"/>
      <c r="C50" s="167"/>
      <c r="D50" s="167"/>
      <c r="E50" s="167"/>
      <c r="F50" s="167"/>
      <c r="G50" s="167"/>
      <c r="H50" s="167"/>
      <c r="I50" s="167"/>
    </row>
    <row r="51" spans="1:9" s="1" customFormat="1" ht="21.75" customHeight="1">
      <c r="A51" s="167"/>
      <c r="B51" s="167"/>
      <c r="C51" s="167"/>
      <c r="D51" s="167"/>
      <c r="E51" s="167"/>
      <c r="F51" s="167"/>
      <c r="G51" s="167"/>
      <c r="H51" s="167"/>
      <c r="I51" s="167"/>
    </row>
    <row r="52" spans="1:9" s="1" customFormat="1" ht="12">
      <c r="A52" s="167"/>
      <c r="B52" s="167"/>
      <c r="C52" s="167"/>
      <c r="D52" s="167"/>
      <c r="E52" s="167"/>
      <c r="F52" s="167"/>
      <c r="G52" s="167"/>
      <c r="H52" s="167"/>
      <c r="I52" s="167"/>
    </row>
    <row r="53" spans="1:9" s="1" customFormat="1" ht="12">
      <c r="A53" s="132"/>
      <c r="B53" s="132"/>
      <c r="C53" s="132"/>
      <c r="D53" s="132"/>
      <c r="E53" s="132"/>
      <c r="F53" s="132"/>
      <c r="G53" s="132"/>
      <c r="H53" s="132"/>
      <c r="I53" s="133"/>
    </row>
  </sheetData>
  <sheetProtection/>
  <mergeCells count="1">
    <mergeCell ref="A50:I52"/>
  </mergeCells>
  <printOptions/>
  <pageMargins left="0.5905511811023623" right="0.2362204724409449" top="0.7086614173228347" bottom="0.51181102362204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Lioci</cp:lastModifiedBy>
  <cp:lastPrinted>2019-06-24T10:51:36Z</cp:lastPrinted>
  <dcterms:created xsi:type="dcterms:W3CDTF">2008-01-24T10:43:45Z</dcterms:created>
  <dcterms:modified xsi:type="dcterms:W3CDTF">2019-07-11T10:45:21Z</dcterms:modified>
  <cp:category/>
  <cp:version/>
  <cp:contentType/>
  <cp:contentStatus/>
</cp:coreProperties>
</file>