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2120" windowHeight="9000" activeTab="1"/>
  </bookViews>
  <sheets>
    <sheet name="nota esplicativa " sheetId="1" r:id="rId1"/>
    <sheet name="TAB_1" sheetId="2" r:id="rId2"/>
    <sheet name="TAB_2" sheetId="3" r:id="rId3"/>
    <sheet name="TAB_3" sheetId="4" r:id="rId4"/>
  </sheets>
  <definedNames>
    <definedName name="_xlnm.Print_Area" localSheetId="1">'TAB_1'!$A$1:$K$43</definedName>
    <definedName name="_xlnm.Print_Area" localSheetId="3">'TAB_3'!$A$1:$H$58</definedName>
    <definedName name="OLE_LINK3" localSheetId="1">'TAB_1'!#REF!</definedName>
  </definedNames>
  <calcPr fullCalcOnLoad="1"/>
</workbook>
</file>

<file path=xl/sharedStrings.xml><?xml version="1.0" encoding="utf-8"?>
<sst xmlns="http://schemas.openxmlformats.org/spreadsheetml/2006/main" count="292" uniqueCount="80">
  <si>
    <t>Sud</t>
  </si>
  <si>
    <t>(migliaia)</t>
  </si>
  <si>
    <t xml:space="preserve"> Agricoltura</t>
  </si>
  <si>
    <t xml:space="preserve"> Industria </t>
  </si>
  <si>
    <t>Sassari</t>
  </si>
  <si>
    <t>Nuoro</t>
  </si>
  <si>
    <t>Oristano</t>
  </si>
  <si>
    <t>Cagliari</t>
  </si>
  <si>
    <t>SARDEGNA</t>
  </si>
  <si>
    <t>ITALIA</t>
  </si>
  <si>
    <t>Olbia-Tempio</t>
  </si>
  <si>
    <t>Ogliastra</t>
  </si>
  <si>
    <t>Medio Campidano</t>
  </si>
  <si>
    <t>Carbonia-Iglesias</t>
  </si>
  <si>
    <t>Popolazione residente (*)</t>
  </si>
  <si>
    <t>Occupati   (**)</t>
  </si>
  <si>
    <t>Tasso disoccupazione</t>
  </si>
  <si>
    <t>variazione % media annua</t>
  </si>
  <si>
    <t>per abitante in termini reali</t>
  </si>
  <si>
    <t>Italia =100</t>
  </si>
  <si>
    <t>TOTALE ECONOMIA</t>
  </si>
  <si>
    <t>Commercio</t>
  </si>
  <si>
    <t>di cui               dettaglio</t>
  </si>
  <si>
    <t>Servizi di alloggio e ristorazione</t>
  </si>
  <si>
    <t>attività immobiliari, attività professionali, sceintifiche e tecniche, noleggio, agenzie di viaggio, servizi di supporto alle imprese,</t>
  </si>
  <si>
    <t>n.d.</t>
  </si>
  <si>
    <t>Tab. 1 - Popolazione e offerta di lavoro</t>
  </si>
  <si>
    <t>Tab. 2 - Occupazione per settore di attività economica (comp. %)</t>
  </si>
  <si>
    <t xml:space="preserve">Tab. 4 - Imprese registrate per settore di attività economica </t>
  </si>
  <si>
    <t xml:space="preserve">Olbia-Tempio </t>
  </si>
  <si>
    <t xml:space="preserve">Ogliastra </t>
  </si>
  <si>
    <t xml:space="preserve">Medio Campidano </t>
  </si>
  <si>
    <t xml:space="preserve">Occupati  </t>
  </si>
  <si>
    <t>Servizi (*)</t>
  </si>
  <si>
    <t xml:space="preserve"> (migliaia)</t>
  </si>
  <si>
    <t>composizione % per settore</t>
  </si>
  <si>
    <t>(*) compresa la P.A.</t>
  </si>
  <si>
    <t>Olbia-Tempio (*)</t>
  </si>
  <si>
    <t>Ogliastra (*)</t>
  </si>
  <si>
    <t>Medio Campidano (*)</t>
  </si>
  <si>
    <t>Carbonia-Iglesias (*)</t>
  </si>
  <si>
    <t>(*)  Nel calcolo del saldo (iscrizioni meno cessazioni) sono comprese le cessazioni d'ufficio.</t>
  </si>
  <si>
    <t>Elaborazioni e stime Ufficio Studi Confcommercio su dati Istat</t>
  </si>
  <si>
    <t>2008-14</t>
  </si>
  <si>
    <t>Elaborazioni Ufficio Studi Confcommercio su dati Istat.</t>
  </si>
  <si>
    <t>val. agg.</t>
  </si>
  <si>
    <t>consumi</t>
  </si>
  <si>
    <t>Altri servizi Area Confcommercio (*)</t>
  </si>
  <si>
    <t>(*) La voce "Altri servizi Area Confcommercio" comprende trasporti e magazzinaggio, servizi di informazione e comunicazione,</t>
  </si>
  <si>
    <t>Altri servizi Area Confcommercio (**)</t>
  </si>
  <si>
    <t>I FATTORI CHE DETERMINANO LA CRESCITA</t>
  </si>
  <si>
    <t>anno 2018</t>
  </si>
  <si>
    <t>var. ass. 2008-2018</t>
  </si>
  <si>
    <t>(**) Indagine Foze Lavoro - Istat</t>
  </si>
  <si>
    <t xml:space="preserve"> di cui                         commercio,    alberghi e ristoranti</t>
  </si>
  <si>
    <t xml:space="preserve"> di cui                        altre attività  dei servizi</t>
  </si>
  <si>
    <t xml:space="preserve"> VALORE AGGIUNTO E CONSUMI PER ABITANTE</t>
  </si>
  <si>
    <t xml:space="preserve">divari tarritoriali </t>
  </si>
  <si>
    <t>2015-17</t>
  </si>
  <si>
    <r>
      <t xml:space="preserve"> IL TESSUTO IMPRENDITORIALE </t>
    </r>
    <r>
      <rPr>
        <b/>
        <vertAlign val="superscript"/>
        <sz val="10"/>
        <color indexed="12"/>
        <rFont val="Arial"/>
        <family val="2"/>
      </rPr>
      <t>(1)</t>
    </r>
  </si>
  <si>
    <t>numero - anno 2018</t>
  </si>
  <si>
    <t>Agricoltura</t>
  </si>
  <si>
    <t>Industria</t>
  </si>
  <si>
    <t>composizione % - 2018</t>
  </si>
  <si>
    <t>istruzione, sanità e assistenza sociale, attività  artistiche, sportive, di intrattenimento.</t>
  </si>
  <si>
    <t>Elaborazioni Ufficio Studi Confcommercio su dati Movimprese.</t>
  </si>
  <si>
    <t>15-24  anni</t>
  </si>
  <si>
    <t>Sud Sardegna</t>
  </si>
  <si>
    <t>Tab. 6 - Saldo della nati-mortalità delle imprese per settore di attività economica (*)</t>
  </si>
  <si>
    <t xml:space="preserve">Tab. 5 - Imprese registrate per settore di attività economica </t>
  </si>
  <si>
    <t>(*) vedi nota tab. 4</t>
  </si>
  <si>
    <t>(**) vedi nota tab. 4</t>
  </si>
  <si>
    <t>(*) Dati Bilancio demografico Istat.  I dati delle province di Olbia, Ogliastra, Medio Campitano e Carbonia sono disponibili dal 2006 al 2016.</t>
  </si>
  <si>
    <t>(1) Nelle tabelle 4, 5 e 6  la somma dei valori di Agricoltura, Industria, Commercio, Servizi di alloggio e ristorazione, Altri servizi dell'Area Confcommercio, non fornisce il totale economia indicato nella prima colonna della tabella. Non sono stati indicati in tabella i dati relativi a: Attività finanziarie e assicurative, Altre attività dei servizi, Imprese non classificate. Le imprese non classificate, in  particolare, registrano quasi sempre un valore più elevato delle iscrizioni rispetto alle cancellazioni e questo porta il saldo totale dei settori economici (prima colonna) ad essere positivo, mentre gli andamenti settoriali sono differenziati.</t>
  </si>
  <si>
    <t xml:space="preserve"> </t>
  </si>
  <si>
    <t>Tab.3 -  Valore aggiunto e consumi per abitante (*)</t>
  </si>
  <si>
    <t>stimata per il 2008 e il 2018, essendo disponibili i dati soltanto dal 2010 al 2016.</t>
  </si>
  <si>
    <r>
      <t>La continua riorganizzazione amministrativa della Sardegna che ha registrato in questi anni l’abrogazione e l’istituzione di nuove province, non ha trovato per ora un conseguente  e completo aggiornamento anche degli indicatori statistici territoriali.  Per questo motivo le tabelle della Sardegna sono state elaborate con i dati disponibili che spesso non riflettono la nuova mappa amministrativa e il confronto temporale 2008-2018 è stato fatto soltanto per le provincie dove  il dato è presente in entrambe gli anni.                                                                                Si tenga conto che con la Legge regionale 4 febbraio 2016, n.2 sul riordino del sistema delle autonomie locali,</t>
    </r>
    <r>
      <rPr>
        <vertAlign val="superscript"/>
        <sz val="12"/>
        <rFont val="Arial"/>
        <family val="2"/>
      </rPr>
      <t xml:space="preserve"> </t>
    </r>
    <r>
      <rPr>
        <sz val="12"/>
        <rFont val="Arial"/>
        <family val="2"/>
      </rPr>
      <t>la Regione Sardegna ha cancellato la provincia di Cagliari e le quattro province istituite nel 2001, cioè di Carbonia-Iglesias, del Medio Campidano, di Olbia-Tempio e dell'Ogliastra. La nuova suddivisione amministrativa ha ridisegnato i confini storici delle province di Nuoro, Oristano e Sassari ed istituito la nuova provincia del Sud Sardegna e la città metropolitana di Cagliari.</t>
    </r>
  </si>
  <si>
    <t>AVVERTENZA</t>
  </si>
  <si>
    <t xml:space="preserve">(*) La popolazione delle province  di Olbia, Ogliastra, Medio Campitano e Carbonia, per il calcolo dei valori per abitante, è stata 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</si>
</sst>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&quot;L.&quot;\ #,##0;[Red]\-&quot;L.&quot;\ #,##0"/>
    <numFmt numFmtId="176" formatCode="_-&quot;L.&quot;\ * #,##0_-;\-&quot;L.&quot;\ * #,##0_-;_-&quot;L.&quot;\ * &quot;-&quot;_-;_-@_-"/>
    <numFmt numFmtId="177" formatCode="#,##0_ ;\-#,##0\ "/>
    <numFmt numFmtId="178" formatCode="0.0"/>
    <numFmt numFmtId="179" formatCode="#,##0.0"/>
    <numFmt numFmtId="180" formatCode="_-* #,##0.0_-;\-* #,##0.0_-;_-* &quot;-&quot;_-;_-@_-"/>
    <numFmt numFmtId="181" formatCode="_-* #,##0_-;\-* #,##0_-;_-* &quot;-&quot;??_-;_-@_-"/>
    <numFmt numFmtId="182" formatCode="0.00000"/>
    <numFmt numFmtId="183" formatCode="0.0000"/>
    <numFmt numFmtId="184" formatCode="0.000"/>
    <numFmt numFmtId="185" formatCode="_-* #,##0.0_-;\-* #,##0.0_-;_-* &quot;-&quot;??_-;_-@_-"/>
    <numFmt numFmtId="186" formatCode="#,##0;\-\ #,##0;_-\ &quot;- &quot;"/>
    <numFmt numFmtId="187" formatCode="0.0000000"/>
    <numFmt numFmtId="188" formatCode="0.000000"/>
    <numFmt numFmtId="189" formatCode="&quot;€&quot;#,##0;\-&quot;€&quot;#,##0"/>
    <numFmt numFmtId="190" formatCode="&quot;€&quot;#,##0;[Red]\-&quot;€&quot;#,##0"/>
    <numFmt numFmtId="191" formatCode="&quot;€&quot;#,##0.00;\-&quot;€&quot;#,##0.00"/>
    <numFmt numFmtId="192" formatCode="&quot;€&quot;#,##0.00;[Red]\-&quot;€&quot;#,##0.00"/>
    <numFmt numFmtId="193" formatCode="_-&quot;€&quot;* #,##0_-;\-&quot;€&quot;* #,##0_-;_-&quot;€&quot;* &quot;-&quot;_-;_-@_-"/>
    <numFmt numFmtId="194" formatCode="_-&quot;€&quot;* #,##0.00_-;\-&quot;€&quot;* #,##0.00_-;_-&quot;€&quot;* &quot;-&quot;??_-;_-@_-"/>
    <numFmt numFmtId="195" formatCode="[$€-2]\ #.##000_);[Red]\([$€-2]\ #.##000\)"/>
    <numFmt numFmtId="196" formatCode="_(* #,##0.00_);_(* \(#,##0.00\);_(* &quot;-&quot;??_);_(@_)"/>
    <numFmt numFmtId="197" formatCode="_(* #,##0_);_(* \(#,##0\);_(* &quot;-&quot;??_);_(@_)"/>
    <numFmt numFmtId="198" formatCode="_-&quot;L.&quot;\ * #,##0.00_-;\-&quot;L.&quot;\ * #,##0.00_-;_-&quot;L.&quot;\ * &quot;-&quot;??_-;_-@_-"/>
    <numFmt numFmtId="199" formatCode="#,##0.0_ ;\-#,##0.0\ "/>
    <numFmt numFmtId="200" formatCode="_-* #,##0.0_-;\-* #,##0.0_-;_-* &quot;-&quot;?_-;_-@_-"/>
    <numFmt numFmtId="201" formatCode="&quot;Attivo&quot;;&quot;Attivo&quot;;&quot;Inattivo&quot;"/>
  </numFmts>
  <fonts count="7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Trebuchet MS"/>
      <family val="2"/>
    </font>
    <font>
      <sz val="10"/>
      <name val="Trebuchet MS"/>
      <family val="2"/>
    </font>
    <font>
      <sz val="9"/>
      <name val="Trebuchet MS"/>
      <family val="2"/>
    </font>
    <font>
      <b/>
      <sz val="8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sz val="7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vertAlign val="superscript"/>
      <sz val="10"/>
      <color indexed="12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1.5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2" applyNumberFormat="0" applyFill="0" applyAlignment="0" applyProtection="0"/>
    <xf numFmtId="0" fontId="54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30" borderId="4" applyNumberFormat="0" applyFont="0" applyAlignment="0" applyProtection="0"/>
    <xf numFmtId="186" fontId="0" fillId="0" borderId="0" applyFont="0" applyFill="0" applyBorder="0" applyAlignment="0" applyProtection="0"/>
    <xf numFmtId="0" fontId="57" fillId="20" borderId="5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17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3" fontId="11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6" fillId="0" borderId="0" xfId="49" applyFont="1">
      <alignment/>
      <protection/>
    </xf>
    <xf numFmtId="0" fontId="5" fillId="0" borderId="0" xfId="49" applyFont="1" applyAlignment="1">
      <alignment vertical="center"/>
      <protection/>
    </xf>
    <xf numFmtId="0" fontId="5" fillId="0" borderId="0" xfId="49" applyFont="1">
      <alignment/>
      <protection/>
    </xf>
    <xf numFmtId="0" fontId="6" fillId="0" borderId="0" xfId="49" applyFont="1" applyBorder="1">
      <alignment/>
      <protection/>
    </xf>
    <xf numFmtId="3" fontId="0" fillId="0" borderId="0" xfId="49" applyNumberFormat="1">
      <alignment/>
      <protection/>
    </xf>
    <xf numFmtId="3" fontId="6" fillId="0" borderId="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178" fontId="6" fillId="0" borderId="0" xfId="0" applyNumberFormat="1" applyFont="1" applyAlignment="1">
      <alignment horizontal="center"/>
    </xf>
    <xf numFmtId="0" fontId="12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13" fillId="0" borderId="0" xfId="0" applyFont="1" applyFill="1" applyAlignment="1" quotePrefix="1">
      <alignment horizontal="left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quotePrefix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Fill="1" applyAlignment="1" quotePrefix="1">
      <alignment horizontal="left"/>
    </xf>
    <xf numFmtId="3" fontId="0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/>
    </xf>
    <xf numFmtId="0" fontId="12" fillId="0" borderId="0" xfId="0" applyFont="1" applyFill="1" applyAlignment="1">
      <alignment/>
    </xf>
    <xf numFmtId="3" fontId="8" fillId="0" borderId="0" xfId="0" applyNumberFormat="1" applyFont="1" applyBorder="1" applyAlignment="1">
      <alignment horizontal="center"/>
    </xf>
    <xf numFmtId="178" fontId="1" fillId="0" borderId="0" xfId="0" applyNumberFormat="1" applyFont="1" applyAlignment="1">
      <alignment/>
    </xf>
    <xf numFmtId="178" fontId="0" fillId="0" borderId="0" xfId="0" applyNumberFormat="1" applyAlignment="1">
      <alignment horizontal="center"/>
    </xf>
    <xf numFmtId="49" fontId="13" fillId="0" borderId="0" xfId="0" applyNumberFormat="1" applyFont="1" applyFill="1" applyAlignment="1">
      <alignment horizontal="left"/>
    </xf>
    <xf numFmtId="0" fontId="15" fillId="0" borderId="0" xfId="0" applyFont="1" applyAlignment="1">
      <alignment/>
    </xf>
    <xf numFmtId="0" fontId="4" fillId="0" borderId="12" xfId="0" applyFont="1" applyBorder="1" applyAlignment="1">
      <alignment vertical="center"/>
    </xf>
    <xf numFmtId="178" fontId="0" fillId="0" borderId="0" xfId="0" applyNumberFormat="1" applyFont="1" applyAlignment="1">
      <alignment horizontal="center"/>
    </xf>
    <xf numFmtId="0" fontId="13" fillId="0" borderId="0" xfId="0" applyFont="1" applyFill="1" applyAlignment="1">
      <alignment horizontal="left"/>
    </xf>
    <xf numFmtId="178" fontId="4" fillId="0" borderId="0" xfId="0" applyNumberFormat="1" applyFont="1" applyAlignment="1">
      <alignment/>
    </xf>
    <xf numFmtId="3" fontId="67" fillId="0" borderId="0" xfId="0" applyNumberFormat="1" applyFont="1" applyAlignment="1">
      <alignment horizontal="center"/>
    </xf>
    <xf numFmtId="3" fontId="68" fillId="0" borderId="0" xfId="0" applyNumberFormat="1" applyFont="1" applyAlignment="1">
      <alignment horizontal="center"/>
    </xf>
    <xf numFmtId="0" fontId="1" fillId="0" borderId="0" xfId="49" applyFont="1">
      <alignment/>
      <protection/>
    </xf>
    <xf numFmtId="178" fontId="1" fillId="0" borderId="0" xfId="49" applyNumberFormat="1" applyFont="1" applyAlignment="1">
      <alignment horizontal="center"/>
      <protection/>
    </xf>
    <xf numFmtId="0" fontId="4" fillId="0" borderId="0" xfId="49" applyFont="1">
      <alignment/>
      <protection/>
    </xf>
    <xf numFmtId="0" fontId="1" fillId="0" borderId="0" xfId="49" applyFont="1" applyAlignment="1">
      <alignment horizontal="left"/>
      <protection/>
    </xf>
    <xf numFmtId="3" fontId="1" fillId="0" borderId="0" xfId="0" applyNumberFormat="1" applyFont="1" applyAlignment="1">
      <alignment horizontal="center"/>
    </xf>
    <xf numFmtId="0" fontId="4" fillId="0" borderId="10" xfId="49" applyFont="1" applyBorder="1" applyAlignment="1">
      <alignment horizontal="left"/>
      <protection/>
    </xf>
    <xf numFmtId="3" fontId="69" fillId="0" borderId="0" xfId="0" applyNumberFormat="1" applyFont="1" applyAlignment="1">
      <alignment horizontal="center"/>
    </xf>
    <xf numFmtId="3" fontId="70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178" fontId="4" fillId="0" borderId="0" xfId="49" applyNumberFormat="1" applyFont="1" applyAlignment="1">
      <alignment horizontal="center"/>
      <protection/>
    </xf>
    <xf numFmtId="178" fontId="4" fillId="0" borderId="10" xfId="49" applyNumberFormat="1" applyFont="1" applyBorder="1" applyAlignment="1">
      <alignment horizontal="center"/>
      <protection/>
    </xf>
    <xf numFmtId="3" fontId="69" fillId="0" borderId="17" xfId="0" applyNumberFormat="1" applyFont="1" applyBorder="1" applyAlignment="1">
      <alignment horizontal="center"/>
    </xf>
    <xf numFmtId="3" fontId="69" fillId="0" borderId="15" xfId="0" applyNumberFormat="1" applyFont="1" applyBorder="1" applyAlignment="1">
      <alignment horizontal="center"/>
    </xf>
    <xf numFmtId="178" fontId="1" fillId="0" borderId="15" xfId="49" applyNumberFormat="1" applyFont="1" applyBorder="1" applyAlignment="1">
      <alignment horizontal="center"/>
      <protection/>
    </xf>
    <xf numFmtId="3" fontId="70" fillId="0" borderId="15" xfId="0" applyNumberFormat="1" applyFont="1" applyBorder="1" applyAlignment="1">
      <alignment horizontal="center"/>
    </xf>
    <xf numFmtId="178" fontId="1" fillId="0" borderId="17" xfId="49" applyNumberFormat="1" applyFont="1" applyBorder="1" applyAlignment="1">
      <alignment horizontal="center"/>
      <protection/>
    </xf>
    <xf numFmtId="178" fontId="4" fillId="0" borderId="15" xfId="49" applyNumberFormat="1" applyFont="1" applyBorder="1" applyAlignment="1">
      <alignment horizontal="center"/>
      <protection/>
    </xf>
    <xf numFmtId="178" fontId="4" fillId="0" borderId="16" xfId="49" applyNumberFormat="1" applyFont="1" applyBorder="1" applyAlignment="1">
      <alignment horizontal="center"/>
      <protection/>
    </xf>
    <xf numFmtId="3" fontId="67" fillId="0" borderId="17" xfId="0" applyNumberFormat="1" applyFont="1" applyBorder="1" applyAlignment="1">
      <alignment horizontal="center"/>
    </xf>
    <xf numFmtId="3" fontId="67" fillId="0" borderId="15" xfId="0" applyNumberFormat="1" applyFont="1" applyBorder="1" applyAlignment="1">
      <alignment horizontal="center"/>
    </xf>
    <xf numFmtId="3" fontId="68" fillId="0" borderId="15" xfId="0" applyNumberFormat="1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 horizontal="left"/>
    </xf>
    <xf numFmtId="1" fontId="1" fillId="0" borderId="0" xfId="0" applyNumberFormat="1" applyFont="1" applyAlignment="1">
      <alignment horizontal="right"/>
    </xf>
    <xf numFmtId="0" fontId="13" fillId="0" borderId="0" xfId="0" applyFont="1" applyAlignment="1" quotePrefix="1">
      <alignment horizontal="left"/>
    </xf>
    <xf numFmtId="3" fontId="71" fillId="0" borderId="0" xfId="0" applyNumberFormat="1" applyFont="1" applyFill="1" applyBorder="1" applyAlignment="1">
      <alignment/>
    </xf>
    <xf numFmtId="178" fontId="1" fillId="0" borderId="0" xfId="0" applyNumberFormat="1" applyFont="1" applyAlignment="1">
      <alignment horizontal="center"/>
    </xf>
    <xf numFmtId="179" fontId="1" fillId="0" borderId="0" xfId="0" applyNumberFormat="1" applyFont="1" applyFill="1" applyAlignment="1">
      <alignment horizontal="center"/>
    </xf>
    <xf numFmtId="179" fontId="4" fillId="0" borderId="0" xfId="0" applyNumberFormat="1" applyFont="1" applyFill="1" applyAlignment="1">
      <alignment horizontal="center"/>
    </xf>
    <xf numFmtId="179" fontId="0" fillId="0" borderId="0" xfId="0" applyNumberFormat="1" applyFont="1" applyAlignment="1">
      <alignment horizontal="center"/>
    </xf>
    <xf numFmtId="0" fontId="0" fillId="33" borderId="0" xfId="0" applyFont="1" applyFill="1" applyAlignment="1">
      <alignment/>
    </xf>
    <xf numFmtId="179" fontId="0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center"/>
    </xf>
    <xf numFmtId="0" fontId="13" fillId="0" borderId="0" xfId="0" applyFont="1" applyBorder="1" applyAlignment="1" quotePrefix="1">
      <alignment horizontal="left"/>
    </xf>
    <xf numFmtId="0" fontId="4" fillId="0" borderId="0" xfId="49" applyFont="1" applyBorder="1" applyAlignment="1">
      <alignment horizontal="left"/>
      <protection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/>
    </xf>
    <xf numFmtId="3" fontId="69" fillId="0" borderId="0" xfId="52" applyNumberFormat="1" applyFont="1" applyBorder="1" applyAlignment="1">
      <alignment horizontal="center" vertical="center"/>
      <protection/>
    </xf>
    <xf numFmtId="1" fontId="1" fillId="0" borderId="18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3" fontId="70" fillId="0" borderId="10" xfId="52" applyNumberFormat="1" applyFont="1" applyBorder="1" applyAlignment="1">
      <alignment horizontal="center" vertical="center"/>
      <protection/>
    </xf>
    <xf numFmtId="177" fontId="4" fillId="0" borderId="19" xfId="45" applyNumberFormat="1" applyFont="1" applyBorder="1" applyAlignment="1">
      <alignment horizontal="center" vertical="center"/>
    </xf>
    <xf numFmtId="3" fontId="69" fillId="0" borderId="0" xfId="0" applyNumberFormat="1" applyFont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179" fontId="1" fillId="0" borderId="0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70" fillId="0" borderId="0" xfId="0" applyNumberFormat="1" applyFont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179" fontId="4" fillId="0" borderId="0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179" fontId="4" fillId="0" borderId="16" xfId="0" applyNumberFormat="1" applyFont="1" applyBorder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3" fontId="69" fillId="0" borderId="18" xfId="0" applyNumberFormat="1" applyFont="1" applyBorder="1" applyAlignment="1">
      <alignment horizontal="center" vertical="center" wrapText="1"/>
    </xf>
    <xf numFmtId="179" fontId="69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3" fontId="70" fillId="0" borderId="18" xfId="0" applyNumberFormat="1" applyFont="1" applyBorder="1" applyAlignment="1">
      <alignment horizontal="center" vertical="center" wrapText="1"/>
    </xf>
    <xf numFmtId="179" fontId="70" fillId="0" borderId="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3" fontId="70" fillId="0" borderId="19" xfId="0" applyNumberFormat="1" applyFont="1" applyBorder="1" applyAlignment="1">
      <alignment horizontal="center" vertical="center" wrapText="1"/>
    </xf>
    <xf numFmtId="179" fontId="70" fillId="0" borderId="10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" fillId="0" borderId="0" xfId="0" applyFont="1" applyFill="1" applyAlignment="1">
      <alignment/>
    </xf>
    <xf numFmtId="178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10" xfId="0" applyNumberFormat="1" applyFont="1" applyBorder="1" applyAlignment="1">
      <alignment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8" fontId="1" fillId="0" borderId="0" xfId="0" applyNumberFormat="1" applyFont="1" applyBorder="1" applyAlignment="1">
      <alignment horizontal="center" vertical="center"/>
    </xf>
    <xf numFmtId="178" fontId="1" fillId="0" borderId="18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12" fillId="0" borderId="0" xfId="0" applyFont="1" applyAlignment="1" quotePrefix="1">
      <alignment horizontal="left" vertical="center"/>
    </xf>
    <xf numFmtId="178" fontId="4" fillId="0" borderId="0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178" fontId="1" fillId="0" borderId="20" xfId="0" applyNumberFormat="1" applyFont="1" applyBorder="1" applyAlignment="1">
      <alignment horizontal="center" vertical="center"/>
    </xf>
    <xf numFmtId="178" fontId="4" fillId="0" borderId="18" xfId="0" applyNumberFormat="1" applyFont="1" applyBorder="1" applyAlignment="1">
      <alignment horizontal="center" vertical="center"/>
    </xf>
    <xf numFmtId="178" fontId="4" fillId="0" borderId="19" xfId="0" applyNumberFormat="1" applyFont="1" applyBorder="1" applyAlignment="1">
      <alignment horizontal="center" vertical="center"/>
    </xf>
    <xf numFmtId="200" fontId="1" fillId="0" borderId="20" xfId="0" applyNumberFormat="1" applyFont="1" applyBorder="1" applyAlignment="1">
      <alignment horizontal="center" vertical="center"/>
    </xf>
    <xf numFmtId="200" fontId="1" fillId="0" borderId="18" xfId="0" applyNumberFormat="1" applyFont="1" applyBorder="1" applyAlignment="1">
      <alignment horizontal="center" vertical="center"/>
    </xf>
    <xf numFmtId="200" fontId="4" fillId="0" borderId="18" xfId="0" applyNumberFormat="1" applyFont="1" applyBorder="1" applyAlignment="1">
      <alignment horizontal="center" vertical="center"/>
    </xf>
    <xf numFmtId="200" fontId="4" fillId="0" borderId="19" xfId="0" applyNumberFormat="1" applyFont="1" applyBorder="1" applyAlignment="1">
      <alignment horizontal="center" vertical="center"/>
    </xf>
    <xf numFmtId="0" fontId="19" fillId="0" borderId="12" xfId="0" applyFont="1" applyBorder="1" applyAlignment="1" quotePrefix="1">
      <alignment horizontal="center" vertical="center" wrapText="1"/>
    </xf>
    <xf numFmtId="3" fontId="72" fillId="0" borderId="0" xfId="0" applyNumberFormat="1" applyFont="1" applyAlignment="1">
      <alignment horizontal="center"/>
    </xf>
    <xf numFmtId="178" fontId="19" fillId="0" borderId="0" xfId="49" applyNumberFormat="1" applyFont="1" applyAlignment="1">
      <alignment horizontal="center"/>
      <protection/>
    </xf>
    <xf numFmtId="3" fontId="73" fillId="0" borderId="0" xfId="0" applyNumberFormat="1" applyFont="1" applyAlignment="1">
      <alignment horizontal="center"/>
    </xf>
    <xf numFmtId="3" fontId="19" fillId="0" borderId="0" xfId="0" applyNumberFormat="1" applyFont="1" applyAlignment="1">
      <alignment horizontal="center"/>
    </xf>
    <xf numFmtId="3" fontId="20" fillId="0" borderId="10" xfId="0" applyNumberFormat="1" applyFont="1" applyBorder="1" applyAlignment="1">
      <alignment horizontal="center"/>
    </xf>
    <xf numFmtId="178" fontId="20" fillId="0" borderId="0" xfId="49" applyNumberFormat="1" applyFont="1" applyAlignment="1">
      <alignment horizontal="center"/>
      <protection/>
    </xf>
    <xf numFmtId="178" fontId="20" fillId="0" borderId="10" xfId="49" applyNumberFormat="1" applyFont="1" applyBorder="1" applyAlignment="1">
      <alignment horizontal="center"/>
      <protection/>
    </xf>
    <xf numFmtId="3" fontId="74" fillId="0" borderId="0" xfId="0" applyNumberFormat="1" applyFont="1" applyAlignment="1">
      <alignment horizontal="center"/>
    </xf>
    <xf numFmtId="3" fontId="75" fillId="0" borderId="0" xfId="0" applyNumberFormat="1" applyFont="1" applyAlignment="1">
      <alignment horizontal="center"/>
    </xf>
    <xf numFmtId="179" fontId="72" fillId="0" borderId="0" xfId="0" applyNumberFormat="1" applyFont="1" applyBorder="1" applyAlignment="1">
      <alignment horizontal="center" vertical="center" wrapText="1"/>
    </xf>
    <xf numFmtId="179" fontId="73" fillId="0" borderId="0" xfId="0" applyNumberFormat="1" applyFont="1" applyBorder="1" applyAlignment="1">
      <alignment horizontal="center" vertical="center" wrapText="1"/>
    </xf>
    <xf numFmtId="179" fontId="73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22" fillId="34" borderId="0" xfId="0" applyFont="1" applyFill="1" applyAlignment="1">
      <alignment horizontal="justify" vertical="center"/>
    </xf>
    <xf numFmtId="0" fontId="24" fillId="0" borderId="0" xfId="0" applyFont="1" applyAlignment="1">
      <alignment/>
    </xf>
    <xf numFmtId="0" fontId="1" fillId="0" borderId="13" xfId="0" applyFont="1" applyBorder="1" applyAlignment="1" quotePrefix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1" fillId="0" borderId="11" xfId="0" applyFont="1" applyBorder="1" applyAlignment="1" quotePrefix="1">
      <alignment horizontal="center"/>
    </xf>
    <xf numFmtId="0" fontId="1" fillId="0" borderId="10" xfId="0" applyFont="1" applyBorder="1" applyAlignment="1" quotePrefix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5" fillId="0" borderId="0" xfId="0" applyFont="1" applyBorder="1" applyAlignment="1">
      <alignment horizontal="justify" vertical="top" wrapText="1"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030010" xfId="46"/>
    <cellStyle name="Comma [0]" xfId="47"/>
    <cellStyle name="Neutrale" xfId="48"/>
    <cellStyle name="Normale 2" xfId="49"/>
    <cellStyle name="Normale 3" xfId="50"/>
    <cellStyle name="Normale 3 2" xfId="51"/>
    <cellStyle name="Normale 4" xfId="52"/>
    <cellStyle name="Nota" xfId="53"/>
    <cellStyle name="Nuovo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Valuta (0)_030010" xfId="68"/>
    <cellStyle name="Currency [0]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8</xdr:row>
      <xdr:rowOff>9525</xdr:rowOff>
    </xdr:to>
    <xdr:pic>
      <xdr:nvPicPr>
        <xdr:cNvPr id="1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15240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85725</xdr:colOff>
      <xdr:row>9</xdr:row>
      <xdr:rowOff>9525</xdr:rowOff>
    </xdr:to>
    <xdr:pic>
      <xdr:nvPicPr>
        <xdr:cNvPr id="2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17240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9525</xdr:rowOff>
    </xdr:to>
    <xdr:pic>
      <xdr:nvPicPr>
        <xdr:cNvPr id="3" name="Immagine 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19240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4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21240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85725</xdr:colOff>
      <xdr:row>17</xdr:row>
      <xdr:rowOff>9525</xdr:rowOff>
    </xdr:to>
    <xdr:pic>
      <xdr:nvPicPr>
        <xdr:cNvPr id="5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33242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85725</xdr:colOff>
      <xdr:row>18</xdr:row>
      <xdr:rowOff>9525</xdr:rowOff>
    </xdr:to>
    <xdr:pic>
      <xdr:nvPicPr>
        <xdr:cNvPr id="6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3524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9525</xdr:rowOff>
    </xdr:to>
    <xdr:pic>
      <xdr:nvPicPr>
        <xdr:cNvPr id="7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3724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85725</xdr:colOff>
      <xdr:row>18</xdr:row>
      <xdr:rowOff>9525</xdr:rowOff>
    </xdr:to>
    <xdr:pic>
      <xdr:nvPicPr>
        <xdr:cNvPr id="8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3524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9525</xdr:rowOff>
    </xdr:to>
    <xdr:pic>
      <xdr:nvPicPr>
        <xdr:cNvPr id="9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3724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18</xdr:row>
      <xdr:rowOff>28575</xdr:rowOff>
    </xdr:from>
    <xdr:to>
      <xdr:col>11</xdr:col>
      <xdr:colOff>85725</xdr:colOff>
      <xdr:row>18</xdr:row>
      <xdr:rowOff>38100</xdr:rowOff>
    </xdr:to>
    <xdr:pic>
      <xdr:nvPicPr>
        <xdr:cNvPr id="10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3552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9525</xdr:rowOff>
    </xdr:to>
    <xdr:pic>
      <xdr:nvPicPr>
        <xdr:cNvPr id="11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3724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85725</xdr:colOff>
      <xdr:row>18</xdr:row>
      <xdr:rowOff>9525</xdr:rowOff>
    </xdr:to>
    <xdr:pic>
      <xdr:nvPicPr>
        <xdr:cNvPr id="12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3524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9525</xdr:rowOff>
    </xdr:to>
    <xdr:pic>
      <xdr:nvPicPr>
        <xdr:cNvPr id="13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3724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9525</xdr:rowOff>
    </xdr:to>
    <xdr:pic>
      <xdr:nvPicPr>
        <xdr:cNvPr id="14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3524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9525</xdr:rowOff>
    </xdr:to>
    <xdr:pic>
      <xdr:nvPicPr>
        <xdr:cNvPr id="15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3724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85725</xdr:colOff>
      <xdr:row>18</xdr:row>
      <xdr:rowOff>9525</xdr:rowOff>
    </xdr:to>
    <xdr:pic>
      <xdr:nvPicPr>
        <xdr:cNvPr id="16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3524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9525</xdr:rowOff>
    </xdr:to>
    <xdr:pic>
      <xdr:nvPicPr>
        <xdr:cNvPr id="17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3724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9525</xdr:rowOff>
    </xdr:to>
    <xdr:pic>
      <xdr:nvPicPr>
        <xdr:cNvPr id="18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3524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9525</xdr:rowOff>
    </xdr:to>
    <xdr:pic>
      <xdr:nvPicPr>
        <xdr:cNvPr id="19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3724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85725</xdr:colOff>
      <xdr:row>18</xdr:row>
      <xdr:rowOff>9525</xdr:rowOff>
    </xdr:to>
    <xdr:pic>
      <xdr:nvPicPr>
        <xdr:cNvPr id="20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3524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85725</xdr:colOff>
      <xdr:row>19</xdr:row>
      <xdr:rowOff>9525</xdr:rowOff>
    </xdr:to>
    <xdr:pic>
      <xdr:nvPicPr>
        <xdr:cNvPr id="21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3724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19</xdr:row>
      <xdr:rowOff>9525</xdr:rowOff>
    </xdr:to>
    <xdr:pic>
      <xdr:nvPicPr>
        <xdr:cNvPr id="22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3724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95250</xdr:colOff>
      <xdr:row>18</xdr:row>
      <xdr:rowOff>9525</xdr:rowOff>
    </xdr:to>
    <xdr:pic>
      <xdr:nvPicPr>
        <xdr:cNvPr id="23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3524250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95250</xdr:colOff>
      <xdr:row>19</xdr:row>
      <xdr:rowOff>9525</xdr:rowOff>
    </xdr:to>
    <xdr:pic>
      <xdr:nvPicPr>
        <xdr:cNvPr id="24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3724275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95250</xdr:colOff>
      <xdr:row>19</xdr:row>
      <xdr:rowOff>9525</xdr:rowOff>
    </xdr:to>
    <xdr:pic>
      <xdr:nvPicPr>
        <xdr:cNvPr id="25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3724275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132.8515625" style="0" customWidth="1"/>
  </cols>
  <sheetData>
    <row r="2" ht="12.75">
      <c r="A2" s="161" t="s">
        <v>78</v>
      </c>
    </row>
    <row r="3" ht="147" customHeight="1">
      <c r="A3" s="160" t="s">
        <v>77</v>
      </c>
    </row>
    <row r="4" ht="15">
      <c r="A4" s="159"/>
    </row>
    <row r="5" ht="14.25">
      <c r="A5" s="158"/>
    </row>
    <row r="14" ht="12.75">
      <c r="D14" s="22" t="s">
        <v>74</v>
      </c>
    </row>
    <row r="19" ht="12.75">
      <c r="A19" s="22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PageLayoutView="0" workbookViewId="0" topLeftCell="A1">
      <selection activeCell="J33" sqref="J33"/>
    </sheetView>
  </sheetViews>
  <sheetFormatPr defaultColWidth="9.140625" defaultRowHeight="12.75"/>
  <cols>
    <col min="1" max="1" width="16.7109375" style="22" customWidth="1"/>
    <col min="2" max="3" width="9.7109375" style="22" customWidth="1"/>
    <col min="4" max="4" width="9.28125" style="22" customWidth="1"/>
    <col min="5" max="6" width="9.7109375" style="22" customWidth="1"/>
    <col min="7" max="7" width="9.28125" style="22" customWidth="1"/>
    <col min="8" max="9" width="9.7109375" style="22" customWidth="1"/>
    <col min="10" max="10" width="11.57421875" style="22" customWidth="1"/>
    <col min="11" max="11" width="9.8515625" style="22" customWidth="1"/>
    <col min="12" max="16384" width="9.140625" style="22" customWidth="1"/>
  </cols>
  <sheetData>
    <row r="1" spans="1:9" ht="15" customHeight="1">
      <c r="A1" s="21" t="s">
        <v>50</v>
      </c>
      <c r="B1" s="1"/>
      <c r="C1" s="1"/>
      <c r="D1" s="1"/>
      <c r="E1" s="71"/>
      <c r="F1" s="1"/>
      <c r="G1" s="1"/>
      <c r="H1" s="1"/>
      <c r="I1" s="1"/>
    </row>
    <row r="2" spans="1:9" ht="15" customHeight="1">
      <c r="A2" s="21"/>
      <c r="B2" s="1"/>
      <c r="C2" s="1"/>
      <c r="D2" s="1"/>
      <c r="E2" s="71"/>
      <c r="F2" s="1"/>
      <c r="G2" s="1"/>
      <c r="H2" s="1"/>
      <c r="I2" s="1"/>
    </row>
    <row r="3" spans="1:9" ht="12.75">
      <c r="A3" s="72"/>
      <c r="B3" s="1"/>
      <c r="F3" s="1"/>
      <c r="G3" s="1"/>
      <c r="H3" s="1"/>
      <c r="I3" s="1"/>
    </row>
    <row r="4" spans="1:9" ht="15" customHeight="1">
      <c r="A4" s="21" t="s">
        <v>26</v>
      </c>
      <c r="F4" s="1"/>
      <c r="G4" s="1"/>
      <c r="H4" s="1"/>
      <c r="I4" s="1"/>
    </row>
    <row r="5" spans="1:9" ht="12.75">
      <c r="A5" s="23" t="s">
        <v>51</v>
      </c>
      <c r="B5" s="1"/>
      <c r="C5" s="1"/>
      <c r="D5" s="1"/>
      <c r="E5" s="3"/>
      <c r="F5" s="1"/>
      <c r="G5" s="1"/>
      <c r="H5" s="1"/>
      <c r="I5" s="1"/>
    </row>
    <row r="6" spans="1:11" ht="12.75">
      <c r="A6" s="24"/>
      <c r="B6" s="164" t="s">
        <v>14</v>
      </c>
      <c r="C6" s="164"/>
      <c r="D6" s="164"/>
      <c r="E6" s="166" t="s">
        <v>15</v>
      </c>
      <c r="F6" s="167"/>
      <c r="G6" s="168"/>
      <c r="H6" s="164" t="s">
        <v>16</v>
      </c>
      <c r="I6" s="164"/>
      <c r="J6" s="164" t="s">
        <v>16</v>
      </c>
      <c r="K6" s="164"/>
    </row>
    <row r="7" spans="1:11" ht="12.75">
      <c r="A7" s="25"/>
      <c r="B7" s="169" t="s">
        <v>1</v>
      </c>
      <c r="C7" s="169"/>
      <c r="D7" s="169"/>
      <c r="E7" s="170" t="s">
        <v>1</v>
      </c>
      <c r="F7" s="169"/>
      <c r="G7" s="171"/>
      <c r="H7" s="26"/>
      <c r="I7" s="1"/>
      <c r="J7" s="165" t="s">
        <v>66</v>
      </c>
      <c r="K7" s="165"/>
    </row>
    <row r="8" spans="1:11" ht="24" customHeight="1">
      <c r="A8" s="27"/>
      <c r="B8" s="28">
        <v>2008</v>
      </c>
      <c r="C8" s="28">
        <v>2018</v>
      </c>
      <c r="D8" s="29" t="s">
        <v>52</v>
      </c>
      <c r="E8" s="30">
        <v>2008</v>
      </c>
      <c r="F8" s="28">
        <v>2018</v>
      </c>
      <c r="G8" s="31" t="s">
        <v>52</v>
      </c>
      <c r="H8" s="28">
        <v>2008</v>
      </c>
      <c r="I8" s="28">
        <v>2018</v>
      </c>
      <c r="J8" s="28">
        <v>2008</v>
      </c>
      <c r="K8" s="28">
        <v>2018</v>
      </c>
    </row>
    <row r="9" spans="1:11" ht="15.75" customHeight="1">
      <c r="A9" s="87" t="s">
        <v>4</v>
      </c>
      <c r="B9" s="94">
        <v>327.0775</v>
      </c>
      <c r="C9" s="94">
        <v>492.1065</v>
      </c>
      <c r="D9" s="90">
        <f>+C9-B9</f>
        <v>165.029</v>
      </c>
      <c r="E9" s="95">
        <v>107.823</v>
      </c>
      <c r="F9" s="95">
        <v>180.697</v>
      </c>
      <c r="G9" s="90">
        <f aca="true" t="shared" si="0" ref="G9:G18">+F9-E9</f>
        <v>72.87400000000001</v>
      </c>
      <c r="H9" s="96">
        <v>16.652624</v>
      </c>
      <c r="I9" s="96">
        <v>14.486842</v>
      </c>
      <c r="J9" s="96">
        <v>50.83903</v>
      </c>
      <c r="K9" s="96">
        <v>27.69876</v>
      </c>
    </row>
    <row r="10" spans="1:11" ht="15.75" customHeight="1">
      <c r="A10" s="87" t="s">
        <v>5</v>
      </c>
      <c r="B10" s="94">
        <v>160.9175</v>
      </c>
      <c r="C10" s="94">
        <v>209.5405</v>
      </c>
      <c r="D10" s="90">
        <f>+C10-B10</f>
        <v>48.62300000000002</v>
      </c>
      <c r="E10" s="95">
        <v>56.113</v>
      </c>
      <c r="F10" s="95">
        <v>68.206</v>
      </c>
      <c r="G10" s="90">
        <f t="shared" si="0"/>
        <v>12.093000000000004</v>
      </c>
      <c r="H10" s="96">
        <v>12.927503</v>
      </c>
      <c r="I10" s="96">
        <v>13.03045</v>
      </c>
      <c r="J10" s="96">
        <v>26.526241</v>
      </c>
      <c r="K10" s="96">
        <v>28.291446</v>
      </c>
    </row>
    <row r="11" spans="1:11" ht="15.75" customHeight="1">
      <c r="A11" s="87" t="s">
        <v>6</v>
      </c>
      <c r="B11" s="94">
        <v>165.8</v>
      </c>
      <c r="C11" s="94">
        <v>158.4625</v>
      </c>
      <c r="D11" s="90">
        <f>+C11-B11</f>
        <v>-7.337500000000006</v>
      </c>
      <c r="E11" s="95">
        <v>58.299</v>
      </c>
      <c r="F11" s="95">
        <v>55.235</v>
      </c>
      <c r="G11" s="90">
        <f t="shared" si="0"/>
        <v>-3.064</v>
      </c>
      <c r="H11" s="96">
        <v>11.464281</v>
      </c>
      <c r="I11" s="96">
        <v>13.262774</v>
      </c>
      <c r="J11" s="96">
        <v>36.021332</v>
      </c>
      <c r="K11" s="96">
        <v>43.162693</v>
      </c>
    </row>
    <row r="12" spans="1:11" ht="15.75" customHeight="1">
      <c r="A12" s="87" t="s">
        <v>7</v>
      </c>
      <c r="B12" s="94">
        <v>549.422</v>
      </c>
      <c r="C12" s="94">
        <v>431.4965</v>
      </c>
      <c r="D12" s="90">
        <f>+C12-B12</f>
        <v>-117.9255</v>
      </c>
      <c r="E12" s="95">
        <v>216.313</v>
      </c>
      <c r="F12" s="95">
        <v>158.642</v>
      </c>
      <c r="G12" s="90">
        <f t="shared" si="0"/>
        <v>-57.67099999999999</v>
      </c>
      <c r="H12" s="96">
        <v>11.327507</v>
      </c>
      <c r="I12" s="96">
        <v>16.2428</v>
      </c>
      <c r="J12" s="96">
        <v>35.61788</v>
      </c>
      <c r="K12" s="96">
        <v>35.192626</v>
      </c>
    </row>
    <row r="13" spans="1:11" ht="15.75" customHeight="1">
      <c r="A13" s="87" t="s">
        <v>29</v>
      </c>
      <c r="B13" s="94">
        <v>147.6385</v>
      </c>
      <c r="C13" s="95" t="s">
        <v>25</v>
      </c>
      <c r="D13" s="97" t="s">
        <v>25</v>
      </c>
      <c r="E13" s="95">
        <v>63.538</v>
      </c>
      <c r="F13" s="95" t="s">
        <v>25</v>
      </c>
      <c r="G13" s="97" t="s">
        <v>25</v>
      </c>
      <c r="H13" s="96">
        <v>8.822305</v>
      </c>
      <c r="I13" s="95" t="s">
        <v>25</v>
      </c>
      <c r="J13" s="96">
        <v>21.350148</v>
      </c>
      <c r="K13" s="95" t="s">
        <v>25</v>
      </c>
    </row>
    <row r="14" spans="1:11" ht="15.75" customHeight="1">
      <c r="A14" s="87" t="s">
        <v>30</v>
      </c>
      <c r="B14" s="94">
        <v>57.691</v>
      </c>
      <c r="C14" s="95" t="s">
        <v>25</v>
      </c>
      <c r="D14" s="97" t="s">
        <v>25</v>
      </c>
      <c r="E14" s="95">
        <v>19.789</v>
      </c>
      <c r="F14" s="95" t="s">
        <v>25</v>
      </c>
      <c r="G14" s="97" t="s">
        <v>25</v>
      </c>
      <c r="H14" s="96">
        <v>12.228333</v>
      </c>
      <c r="I14" s="95" t="s">
        <v>25</v>
      </c>
      <c r="J14" s="96">
        <v>33.993551</v>
      </c>
      <c r="K14" s="95" t="s">
        <v>25</v>
      </c>
    </row>
    <row r="15" spans="1:11" ht="15.75" customHeight="1">
      <c r="A15" s="87" t="s">
        <v>31</v>
      </c>
      <c r="B15" s="94">
        <v>102.7495</v>
      </c>
      <c r="C15" s="95" t="s">
        <v>25</v>
      </c>
      <c r="D15" s="97" t="s">
        <v>25</v>
      </c>
      <c r="E15" s="95">
        <v>33.819</v>
      </c>
      <c r="F15" s="95" t="s">
        <v>25</v>
      </c>
      <c r="G15" s="97" t="s">
        <v>25</v>
      </c>
      <c r="H15" s="96">
        <v>11.501021</v>
      </c>
      <c r="I15" s="95" t="s">
        <v>25</v>
      </c>
      <c r="J15" s="96">
        <v>39.606323</v>
      </c>
      <c r="K15" s="95" t="s">
        <v>25</v>
      </c>
    </row>
    <row r="16" spans="1:11" ht="15.75" customHeight="1">
      <c r="A16" s="87" t="s">
        <v>13</v>
      </c>
      <c r="B16" s="94">
        <v>129.8785</v>
      </c>
      <c r="C16" s="95" t="s">
        <v>25</v>
      </c>
      <c r="D16" s="97" t="s">
        <v>25</v>
      </c>
      <c r="E16" s="95">
        <v>46.082</v>
      </c>
      <c r="F16" s="95" t="s">
        <v>25</v>
      </c>
      <c r="G16" s="97" t="s">
        <v>25</v>
      </c>
      <c r="H16" s="96">
        <v>9.957598</v>
      </c>
      <c r="I16" s="95" t="s">
        <v>25</v>
      </c>
      <c r="J16" s="96">
        <v>42.909501</v>
      </c>
      <c r="K16" s="95" t="s">
        <v>25</v>
      </c>
    </row>
    <row r="17" spans="1:11" ht="15.75" customHeight="1">
      <c r="A17" s="87" t="s">
        <v>67</v>
      </c>
      <c r="B17" s="95" t="s">
        <v>25</v>
      </c>
      <c r="C17" s="94">
        <v>352.2775</v>
      </c>
      <c r="D17" s="97" t="s">
        <v>25</v>
      </c>
      <c r="E17" s="95" t="s">
        <v>25</v>
      </c>
      <c r="F17" s="95">
        <v>119.274</v>
      </c>
      <c r="G17" s="97" t="s">
        <v>25</v>
      </c>
      <c r="H17" s="95" t="s">
        <v>25</v>
      </c>
      <c r="I17" s="96">
        <v>17.727317</v>
      </c>
      <c r="J17" s="95" t="s">
        <v>25</v>
      </c>
      <c r="K17" s="96">
        <v>46.774713</v>
      </c>
    </row>
    <row r="18" spans="1:11" ht="15.75" customHeight="1">
      <c r="A18" s="98" t="s">
        <v>8</v>
      </c>
      <c r="B18" s="99">
        <v>1641.1745</v>
      </c>
      <c r="C18" s="99">
        <v>1643.8835</v>
      </c>
      <c r="D18" s="116">
        <f>+C18-B18</f>
        <v>2.7089999999998327</v>
      </c>
      <c r="E18" s="100">
        <v>601.776</v>
      </c>
      <c r="F18" s="100">
        <v>582.055</v>
      </c>
      <c r="G18" s="90">
        <f t="shared" si="0"/>
        <v>-19.721000000000004</v>
      </c>
      <c r="H18" s="101">
        <v>12.178994</v>
      </c>
      <c r="I18" s="101">
        <v>15.37389</v>
      </c>
      <c r="J18" s="101">
        <v>36.752945</v>
      </c>
      <c r="K18" s="101">
        <v>35.707925</v>
      </c>
    </row>
    <row r="19" spans="1:13" s="1" customFormat="1" ht="15.75" customHeight="1">
      <c r="A19" s="87" t="s">
        <v>0</v>
      </c>
      <c r="B19" s="89">
        <v>20595.736</v>
      </c>
      <c r="C19" s="89">
        <v>20651.388</v>
      </c>
      <c r="D19" s="90">
        <f>+C19-B19</f>
        <v>55.651999999998225</v>
      </c>
      <c r="E19" s="95">
        <v>6431.956</v>
      </c>
      <c r="F19" s="95">
        <v>6172.427</v>
      </c>
      <c r="G19" s="90">
        <f>+F19-E19</f>
        <v>-259.52900000000045</v>
      </c>
      <c r="H19" s="96">
        <v>11.996184</v>
      </c>
      <c r="I19" s="96">
        <v>18.393184</v>
      </c>
      <c r="J19" s="96">
        <v>33.613776</v>
      </c>
      <c r="K19" s="96">
        <v>48.355997</v>
      </c>
      <c r="L19" s="22"/>
      <c r="M19" s="22"/>
    </row>
    <row r="20" spans="1:13" s="1" customFormat="1" ht="15.75" customHeight="1">
      <c r="A20" s="91" t="s">
        <v>9</v>
      </c>
      <c r="B20" s="92">
        <v>58826.7305</v>
      </c>
      <c r="C20" s="92">
        <v>60429.861</v>
      </c>
      <c r="D20" s="93">
        <f>+C20-B20</f>
        <v>1603.1304999999993</v>
      </c>
      <c r="E20" s="102">
        <v>23090.348</v>
      </c>
      <c r="F20" s="103">
        <v>23214.949</v>
      </c>
      <c r="G20" s="104">
        <f>+F20-E20</f>
        <v>124.60099999999875</v>
      </c>
      <c r="H20" s="105">
        <v>6.723242</v>
      </c>
      <c r="I20" s="106">
        <v>10.61004</v>
      </c>
      <c r="J20" s="106">
        <v>21.204494</v>
      </c>
      <c r="K20" s="106">
        <v>32.189904</v>
      </c>
      <c r="L20" s="22"/>
      <c r="M20" s="22"/>
    </row>
    <row r="21" spans="1:13" s="1" customFormat="1" ht="15" customHeight="1">
      <c r="A21" s="32" t="s">
        <v>72</v>
      </c>
      <c r="B21" s="73"/>
      <c r="C21" s="5"/>
      <c r="D21" s="73"/>
      <c r="F21" s="74"/>
      <c r="H21" s="22"/>
      <c r="I21" s="22"/>
      <c r="J21" s="22"/>
      <c r="K21" s="22"/>
      <c r="L21" s="22"/>
      <c r="M21" s="22"/>
    </row>
    <row r="22" spans="1:7" ht="15.75" customHeight="1">
      <c r="A22" s="32" t="s">
        <v>53</v>
      </c>
      <c r="B22" s="1"/>
      <c r="C22" s="1"/>
      <c r="D22" s="1"/>
      <c r="E22" s="1"/>
      <c r="F22" s="74"/>
      <c r="G22" s="1"/>
    </row>
    <row r="23" spans="1:7" ht="15" customHeight="1">
      <c r="A23" s="1" t="s">
        <v>44</v>
      </c>
      <c r="B23" s="75"/>
      <c r="C23" s="75"/>
      <c r="D23" s="75"/>
      <c r="E23" s="1"/>
      <c r="F23" s="74"/>
      <c r="G23" s="1"/>
    </row>
    <row r="24" spans="1:7" ht="15.75" customHeight="1">
      <c r="A24" s="1"/>
      <c r="B24" s="5"/>
      <c r="C24" s="1"/>
      <c r="D24" s="1"/>
      <c r="E24" s="1"/>
      <c r="F24" s="74"/>
      <c r="G24" s="1"/>
    </row>
    <row r="25" spans="1:8" ht="15.75" customHeight="1">
      <c r="A25" s="4"/>
      <c r="B25" s="5"/>
      <c r="C25" s="1"/>
      <c r="D25" s="1"/>
      <c r="E25" s="1"/>
      <c r="F25" s="1"/>
      <c r="H25" s="1"/>
    </row>
    <row r="26" spans="1:9" ht="15.75" customHeight="1">
      <c r="A26" s="21" t="s">
        <v>27</v>
      </c>
      <c r="B26" s="3"/>
      <c r="F26" s="3"/>
      <c r="G26" s="33"/>
      <c r="H26" s="76"/>
      <c r="I26" s="3"/>
    </row>
    <row r="27" spans="1:13" ht="15.75" customHeight="1">
      <c r="A27" s="23" t="s">
        <v>51</v>
      </c>
      <c r="B27" s="2"/>
      <c r="C27" s="2"/>
      <c r="D27" s="2"/>
      <c r="E27" s="2"/>
      <c r="F27" s="2"/>
      <c r="G27" s="33"/>
      <c r="H27" s="76"/>
      <c r="I27" s="2"/>
      <c r="L27" s="1"/>
      <c r="M27" s="1"/>
    </row>
    <row r="28" spans="1:11" s="1" customFormat="1" ht="45">
      <c r="A28" s="34"/>
      <c r="B28" s="31" t="s">
        <v>32</v>
      </c>
      <c r="C28" s="29" t="s">
        <v>2</v>
      </c>
      <c r="D28" s="29" t="s">
        <v>3</v>
      </c>
      <c r="E28" s="29" t="s">
        <v>33</v>
      </c>
      <c r="F28" s="145" t="s">
        <v>54</v>
      </c>
      <c r="G28" s="145" t="s">
        <v>55</v>
      </c>
      <c r="H28" s="77"/>
      <c r="I28" s="22"/>
      <c r="J28" s="78"/>
      <c r="K28" s="22"/>
    </row>
    <row r="29" spans="1:13" s="1" customFormat="1" ht="12.75">
      <c r="A29" s="35"/>
      <c r="B29" s="31" t="s">
        <v>34</v>
      </c>
      <c r="C29" s="162" t="s">
        <v>35</v>
      </c>
      <c r="D29" s="163"/>
      <c r="E29" s="163"/>
      <c r="F29" s="163"/>
      <c r="G29" s="163"/>
      <c r="J29" s="78"/>
      <c r="L29" s="22"/>
      <c r="M29" s="22"/>
    </row>
    <row r="30" spans="1:10" ht="15.75" customHeight="1">
      <c r="A30" s="107" t="s">
        <v>4</v>
      </c>
      <c r="B30" s="108">
        <v>180.697</v>
      </c>
      <c r="C30" s="109">
        <v>5.222554884696481</v>
      </c>
      <c r="D30" s="109">
        <v>16.152454108258578</v>
      </c>
      <c r="E30" s="109">
        <v>78.62554441966387</v>
      </c>
      <c r="F30" s="155">
        <v>27.29098988915145</v>
      </c>
      <c r="G30" s="155">
        <v>51.33455453051241</v>
      </c>
      <c r="H30" s="76"/>
      <c r="J30" s="78"/>
    </row>
    <row r="31" spans="1:10" ht="15.75" customHeight="1">
      <c r="A31" s="107" t="s">
        <v>5</v>
      </c>
      <c r="B31" s="108">
        <v>68.206</v>
      </c>
      <c r="C31" s="109">
        <v>11.443274785209512</v>
      </c>
      <c r="D31" s="109">
        <v>19.155206286836936</v>
      </c>
      <c r="E31" s="109">
        <v>69.40005278128024</v>
      </c>
      <c r="F31" s="155">
        <v>21.100782922323546</v>
      </c>
      <c r="G31" s="155">
        <v>48.299269858956684</v>
      </c>
      <c r="H31" s="76"/>
      <c r="J31" s="78"/>
    </row>
    <row r="32" spans="1:10" ht="15.75" customHeight="1">
      <c r="A32" s="107" t="s">
        <v>6</v>
      </c>
      <c r="B32" s="108">
        <v>55.235</v>
      </c>
      <c r="C32" s="109">
        <v>9.83434416583688</v>
      </c>
      <c r="D32" s="109">
        <v>14.30976735765366</v>
      </c>
      <c r="E32" s="109">
        <v>75.85588847650946</v>
      </c>
      <c r="F32" s="155">
        <v>23.430795691137867</v>
      </c>
      <c r="G32" s="155">
        <v>52.4250927853716</v>
      </c>
      <c r="H32" s="76"/>
      <c r="J32" s="79"/>
    </row>
    <row r="33" spans="1:10" ht="15.75" customHeight="1">
      <c r="A33" s="107" t="s">
        <v>7</v>
      </c>
      <c r="B33" s="108">
        <v>158.642</v>
      </c>
      <c r="C33" s="109">
        <v>0.6719532028088401</v>
      </c>
      <c r="D33" s="109">
        <v>12.112177103163097</v>
      </c>
      <c r="E33" s="109">
        <v>87.21586969402806</v>
      </c>
      <c r="F33" s="155">
        <v>24.498556498279143</v>
      </c>
      <c r="G33" s="155">
        <v>62.717313195748915</v>
      </c>
      <c r="H33" s="76"/>
      <c r="J33" s="79"/>
    </row>
    <row r="34" spans="1:10" ht="15.75" customHeight="1">
      <c r="A34" s="107" t="s">
        <v>10</v>
      </c>
      <c r="B34" s="97" t="s">
        <v>25</v>
      </c>
      <c r="C34" s="95" t="s">
        <v>25</v>
      </c>
      <c r="D34" s="95" t="s">
        <v>25</v>
      </c>
      <c r="E34" s="95" t="s">
        <v>25</v>
      </c>
      <c r="F34" s="95" t="s">
        <v>25</v>
      </c>
      <c r="G34" s="95" t="s">
        <v>25</v>
      </c>
      <c r="H34" s="85"/>
      <c r="J34" s="79"/>
    </row>
    <row r="35" spans="1:10" ht="15.75" customHeight="1">
      <c r="A35" s="107" t="s">
        <v>11</v>
      </c>
      <c r="B35" s="97" t="s">
        <v>25</v>
      </c>
      <c r="C35" s="95" t="s">
        <v>25</v>
      </c>
      <c r="D35" s="95" t="s">
        <v>25</v>
      </c>
      <c r="E35" s="95" t="s">
        <v>25</v>
      </c>
      <c r="F35" s="95" t="s">
        <v>25</v>
      </c>
      <c r="G35" s="95" t="s">
        <v>25</v>
      </c>
      <c r="H35" s="85"/>
      <c r="J35" s="79"/>
    </row>
    <row r="36" spans="1:10" ht="15.75" customHeight="1">
      <c r="A36" s="107" t="s">
        <v>12</v>
      </c>
      <c r="B36" s="97" t="s">
        <v>25</v>
      </c>
      <c r="C36" s="95" t="s">
        <v>25</v>
      </c>
      <c r="D36" s="95" t="s">
        <v>25</v>
      </c>
      <c r="E36" s="95" t="s">
        <v>25</v>
      </c>
      <c r="F36" s="95" t="s">
        <v>25</v>
      </c>
      <c r="G36" s="95" t="s">
        <v>25</v>
      </c>
      <c r="H36" s="85"/>
      <c r="J36" s="80"/>
    </row>
    <row r="37" spans="1:8" ht="15.75" customHeight="1">
      <c r="A37" s="107" t="s">
        <v>13</v>
      </c>
      <c r="B37" s="97" t="s">
        <v>25</v>
      </c>
      <c r="C37" s="95" t="s">
        <v>25</v>
      </c>
      <c r="D37" s="95" t="s">
        <v>25</v>
      </c>
      <c r="E37" s="95" t="s">
        <v>25</v>
      </c>
      <c r="F37" s="95" t="s">
        <v>25</v>
      </c>
      <c r="G37" s="95" t="s">
        <v>25</v>
      </c>
      <c r="H37" s="85"/>
    </row>
    <row r="38" spans="1:8" ht="15.75" customHeight="1">
      <c r="A38" s="107" t="s">
        <v>67</v>
      </c>
      <c r="B38" s="108">
        <v>119.274</v>
      </c>
      <c r="C38" s="109">
        <v>7.818133038214531</v>
      </c>
      <c r="D38" s="109">
        <v>21.755789191273873</v>
      </c>
      <c r="E38" s="109">
        <v>70.4260777705116</v>
      </c>
      <c r="F38" s="155">
        <v>23.740295454164357</v>
      </c>
      <c r="G38" s="155">
        <v>46.68578231634723</v>
      </c>
      <c r="H38" s="76"/>
    </row>
    <row r="39" spans="1:13" ht="15.75" customHeight="1">
      <c r="A39" s="110" t="s">
        <v>8</v>
      </c>
      <c r="B39" s="111">
        <v>582.055</v>
      </c>
      <c r="C39" s="112">
        <v>5.680734638479182</v>
      </c>
      <c r="D39" s="112">
        <v>16.376631074383006</v>
      </c>
      <c r="E39" s="112">
        <v>77.9426342871378</v>
      </c>
      <c r="F39" s="156">
        <v>24.710551408372066</v>
      </c>
      <c r="G39" s="156">
        <v>53.23208287876575</v>
      </c>
      <c r="H39" s="76"/>
      <c r="L39" s="1"/>
      <c r="M39" s="1"/>
    </row>
    <row r="40" spans="1:9" s="1" customFormat="1" ht="15.75" customHeight="1">
      <c r="A40" s="107" t="s">
        <v>0</v>
      </c>
      <c r="B40" s="108">
        <v>6172.427</v>
      </c>
      <c r="C40" s="109">
        <v>7.033230202641522</v>
      </c>
      <c r="D40" s="109">
        <v>20.349969307048912</v>
      </c>
      <c r="E40" s="109">
        <v>72.61681669139223</v>
      </c>
      <c r="F40" s="155">
        <v>22.84112878127194</v>
      </c>
      <c r="G40" s="155">
        <v>49.77567170903763</v>
      </c>
      <c r="H40" s="83"/>
      <c r="I40" s="81"/>
    </row>
    <row r="41" spans="1:13" s="1" customFormat="1" ht="15.75" customHeight="1">
      <c r="A41" s="113" t="s">
        <v>9</v>
      </c>
      <c r="B41" s="114">
        <v>23214.949</v>
      </c>
      <c r="C41" s="115">
        <v>3.7577855544718193</v>
      </c>
      <c r="D41" s="115">
        <v>26.102995100269226</v>
      </c>
      <c r="E41" s="115">
        <v>70.13921934525895</v>
      </c>
      <c r="F41" s="157">
        <v>20.445364751824354</v>
      </c>
      <c r="G41" s="157">
        <v>49.69385028586537</v>
      </c>
      <c r="H41" s="83"/>
      <c r="I41" s="81"/>
      <c r="L41" s="22"/>
      <c r="M41" s="22"/>
    </row>
    <row r="42" spans="1:4" ht="12.75">
      <c r="A42" s="1" t="s">
        <v>36</v>
      </c>
      <c r="B42" s="82"/>
      <c r="C42" s="82"/>
      <c r="D42" s="82"/>
    </row>
    <row r="43" ht="12.75">
      <c r="A43" s="1" t="s">
        <v>44</v>
      </c>
    </row>
    <row r="44" spans="12:13" ht="12.75">
      <c r="L44" s="11"/>
      <c r="M44" s="11"/>
    </row>
    <row r="45" spans="12:13" s="11" customFormat="1" ht="12.75">
      <c r="L45" s="22"/>
      <c r="M45" s="22"/>
    </row>
  </sheetData>
  <sheetProtection/>
  <mergeCells count="8">
    <mergeCell ref="C29:G29"/>
    <mergeCell ref="J6:K6"/>
    <mergeCell ref="J7:K7"/>
    <mergeCell ref="B6:D6"/>
    <mergeCell ref="E6:G6"/>
    <mergeCell ref="H6:I6"/>
    <mergeCell ref="B7:D7"/>
    <mergeCell ref="E7:G7"/>
  </mergeCells>
  <printOptions/>
  <pageMargins left="0.5905511811023623" right="0.2755905511811024" top="0.7086614173228347" bottom="0.984251968503937" header="0.5118110236220472" footer="0.5118110236220472"/>
  <pageSetup fitToHeight="1" fitToWidth="1"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15.421875" style="22" customWidth="1"/>
    <col min="2" max="2" width="9.421875" style="22" customWidth="1"/>
    <col min="3" max="3" width="6.421875" style="22" customWidth="1"/>
    <col min="4" max="4" width="8.140625" style="22" customWidth="1"/>
    <col min="5" max="5" width="8.28125" style="22" customWidth="1"/>
    <col min="6" max="16384" width="9.140625" style="22" customWidth="1"/>
  </cols>
  <sheetData>
    <row r="1" spans="1:7" ht="12.75">
      <c r="A1" s="36" t="s">
        <v>56</v>
      </c>
      <c r="B1" s="119"/>
      <c r="C1" s="119"/>
      <c r="D1" s="119"/>
      <c r="E1" s="119"/>
      <c r="F1" s="119"/>
      <c r="G1" s="1"/>
    </row>
    <row r="2" spans="1:7" ht="12.75">
      <c r="A2" s="36"/>
      <c r="B2" s="119"/>
      <c r="C2" s="119"/>
      <c r="D2" s="119"/>
      <c r="E2" s="119"/>
      <c r="F2" s="119"/>
      <c r="G2" s="1"/>
    </row>
    <row r="3" spans="1:7" ht="12.75">
      <c r="A3" s="36"/>
      <c r="B3" s="119"/>
      <c r="C3" s="119"/>
      <c r="D3" s="119"/>
      <c r="E3" s="119"/>
      <c r="F3" s="119"/>
      <c r="G3" s="1"/>
    </row>
    <row r="4" spans="1:9" s="129" customFormat="1" ht="17.25" customHeight="1">
      <c r="A4" s="21" t="s">
        <v>75</v>
      </c>
      <c r="B4" s="135"/>
      <c r="C4" s="135"/>
      <c r="D4" s="135"/>
      <c r="E4" s="135"/>
      <c r="F4" s="135"/>
      <c r="G4" s="125"/>
      <c r="H4" s="130"/>
      <c r="I4" s="130"/>
    </row>
    <row r="5" spans="1:9" ht="17.25" customHeight="1">
      <c r="A5" s="121"/>
      <c r="B5" s="174" t="s">
        <v>17</v>
      </c>
      <c r="C5" s="174"/>
      <c r="D5" s="174"/>
      <c r="E5" s="174"/>
      <c r="F5" s="174"/>
      <c r="G5" s="174"/>
      <c r="H5" s="173" t="s">
        <v>57</v>
      </c>
      <c r="I5" s="172"/>
    </row>
    <row r="6" spans="1:9" ht="16.5" customHeight="1">
      <c r="A6" s="124"/>
      <c r="B6" s="175" t="s">
        <v>18</v>
      </c>
      <c r="C6" s="175"/>
      <c r="D6" s="175"/>
      <c r="E6" s="175"/>
      <c r="F6" s="175"/>
      <c r="G6" s="175"/>
      <c r="H6" s="176" t="s">
        <v>19</v>
      </c>
      <c r="I6" s="175"/>
    </row>
    <row r="7" spans="1:9" ht="15.75" customHeight="1">
      <c r="A7" s="125"/>
      <c r="B7" s="172" t="s">
        <v>45</v>
      </c>
      <c r="C7" s="172"/>
      <c r="D7" s="172"/>
      <c r="E7" s="173" t="s">
        <v>46</v>
      </c>
      <c r="F7" s="172"/>
      <c r="G7" s="172"/>
      <c r="H7" s="122" t="s">
        <v>45</v>
      </c>
      <c r="I7" s="123" t="s">
        <v>46</v>
      </c>
    </row>
    <row r="8" spans="1:9" ht="16.5" customHeight="1">
      <c r="A8" s="126"/>
      <c r="B8" s="127" t="s">
        <v>43</v>
      </c>
      <c r="C8" s="127" t="s">
        <v>58</v>
      </c>
      <c r="D8" s="127">
        <v>2018</v>
      </c>
      <c r="E8" s="128" t="s">
        <v>43</v>
      </c>
      <c r="F8" s="127" t="s">
        <v>58</v>
      </c>
      <c r="G8" s="127">
        <v>2018</v>
      </c>
      <c r="H8" s="128">
        <v>2018</v>
      </c>
      <c r="I8" s="127">
        <v>2018</v>
      </c>
    </row>
    <row r="9" spans="1:9" ht="15.75" customHeight="1">
      <c r="A9" s="87" t="s">
        <v>4</v>
      </c>
      <c r="B9" s="131">
        <v>-1.7211940719454333</v>
      </c>
      <c r="C9" s="131">
        <v>-0.7124145448969159</v>
      </c>
      <c r="D9" s="141">
        <v>1.134905090915666</v>
      </c>
      <c r="E9" s="131">
        <v>-2.2495089513695348</v>
      </c>
      <c r="F9" s="131">
        <v>-0.031539312933134056</v>
      </c>
      <c r="G9" s="138">
        <v>1.3903996683583841</v>
      </c>
      <c r="H9" s="131">
        <v>67.22784078553747</v>
      </c>
      <c r="I9" s="131">
        <v>80.53249267561273</v>
      </c>
    </row>
    <row r="10" spans="1:9" ht="15.75" customHeight="1">
      <c r="A10" s="87" t="s">
        <v>5</v>
      </c>
      <c r="B10" s="131">
        <v>-1.9951836860777803</v>
      </c>
      <c r="C10" s="131">
        <v>-0.679065301174191</v>
      </c>
      <c r="D10" s="142">
        <v>1.0532894156513493</v>
      </c>
      <c r="E10" s="131">
        <v>-2.006154485482867</v>
      </c>
      <c r="F10" s="131">
        <v>3.227061692721449</v>
      </c>
      <c r="G10" s="132">
        <v>1.3903996683582562</v>
      </c>
      <c r="H10" s="131">
        <v>64.7767859857713</v>
      </c>
      <c r="I10" s="131">
        <v>86.64513683463939</v>
      </c>
    </row>
    <row r="11" spans="1:9" ht="15.75" customHeight="1">
      <c r="A11" s="87" t="s">
        <v>6</v>
      </c>
      <c r="B11" s="131">
        <v>-2.922702094018277</v>
      </c>
      <c r="C11" s="131">
        <v>-0.730960066287949</v>
      </c>
      <c r="D11" s="142">
        <v>1.5590224555850085</v>
      </c>
      <c r="E11" s="131">
        <v>-1.1725925272615711</v>
      </c>
      <c r="F11" s="131">
        <v>2.346863542604723</v>
      </c>
      <c r="G11" s="132">
        <v>2.5116308118844586</v>
      </c>
      <c r="H11" s="131">
        <v>62.19216257189147</v>
      </c>
      <c r="I11" s="131">
        <v>84.83541146607548</v>
      </c>
    </row>
    <row r="12" spans="1:9" ht="15.75" customHeight="1">
      <c r="A12" s="87" t="s">
        <v>7</v>
      </c>
      <c r="B12" s="131">
        <v>-1.29440977931759</v>
      </c>
      <c r="C12" s="131">
        <v>1.8421751740190189</v>
      </c>
      <c r="D12" s="142">
        <v>0.690963184917905</v>
      </c>
      <c r="E12" s="131">
        <v>-2.448320228107704</v>
      </c>
      <c r="F12" s="131">
        <v>2.0267074256456823</v>
      </c>
      <c r="G12" s="132">
        <v>1.3903996683582989</v>
      </c>
      <c r="H12" s="131">
        <v>87.10706147865528</v>
      </c>
      <c r="I12" s="131">
        <v>87.13956872479505</v>
      </c>
    </row>
    <row r="13" spans="1:9" ht="15.75" customHeight="1">
      <c r="A13" s="87" t="s">
        <v>37</v>
      </c>
      <c r="B13" s="131">
        <v>-1.5885246849363455</v>
      </c>
      <c r="C13" s="131">
        <v>-0.02701829287506996</v>
      </c>
      <c r="D13" s="142">
        <v>1.204019843661257</v>
      </c>
      <c r="E13" s="131">
        <v>-4.977313472851023</v>
      </c>
      <c r="F13" s="131">
        <v>0.7802459520880944</v>
      </c>
      <c r="G13" s="132">
        <v>1.3903996683582278</v>
      </c>
      <c r="H13" s="131">
        <v>79.21477168603417</v>
      </c>
      <c r="I13" s="131">
        <v>83.92294669900632</v>
      </c>
    </row>
    <row r="14" spans="1:9" ht="15.75" customHeight="1">
      <c r="A14" s="87" t="s">
        <v>38</v>
      </c>
      <c r="B14" s="131">
        <v>-0.31528908349095275</v>
      </c>
      <c r="C14" s="131">
        <v>-1.1127524871545234</v>
      </c>
      <c r="D14" s="142">
        <v>0.9265501290556699</v>
      </c>
      <c r="E14" s="131">
        <v>-1.1081252453896298</v>
      </c>
      <c r="F14" s="131">
        <v>2.2843713660040095</v>
      </c>
      <c r="G14" s="132">
        <v>1.3903996683582704</v>
      </c>
      <c r="H14" s="131">
        <v>61.51774491172848</v>
      </c>
      <c r="I14" s="131">
        <v>86.16919106769481</v>
      </c>
    </row>
    <row r="15" spans="1:9" ht="15.75" customHeight="1">
      <c r="A15" s="87" t="s">
        <v>39</v>
      </c>
      <c r="B15" s="131">
        <v>-2.9750599555731725</v>
      </c>
      <c r="C15" s="131">
        <v>1.9896444049654747</v>
      </c>
      <c r="D15" s="142">
        <v>1.5715195373337707</v>
      </c>
      <c r="E15" s="131">
        <v>1.0928854846330722</v>
      </c>
      <c r="F15" s="131">
        <v>2.145781065511727</v>
      </c>
      <c r="G15" s="132">
        <v>1.3903996683582704</v>
      </c>
      <c r="H15" s="131">
        <v>53.695652579300756</v>
      </c>
      <c r="I15" s="131">
        <v>85.885208845384</v>
      </c>
    </row>
    <row r="16" spans="1:9" ht="15.75" customHeight="1">
      <c r="A16" s="87" t="s">
        <v>40</v>
      </c>
      <c r="B16" s="131">
        <v>-1.28125864138849</v>
      </c>
      <c r="C16" s="131">
        <v>-1.439749369667453</v>
      </c>
      <c r="D16" s="142">
        <v>1.5230718707722701</v>
      </c>
      <c r="E16" s="131">
        <v>-0.040741860000537145</v>
      </c>
      <c r="F16" s="131">
        <v>2.508201479797691</v>
      </c>
      <c r="G16" s="132">
        <v>1.3903996683582989</v>
      </c>
      <c r="H16" s="131">
        <v>53.301164647303715</v>
      </c>
      <c r="I16" s="131">
        <v>86.10004175454809</v>
      </c>
    </row>
    <row r="17" spans="1:9" ht="15.75" customHeight="1">
      <c r="A17" s="133" t="s">
        <v>8</v>
      </c>
      <c r="B17" s="136">
        <v>-1.631109844240001</v>
      </c>
      <c r="C17" s="136">
        <v>0.4653816581122783</v>
      </c>
      <c r="D17" s="143">
        <v>1.0240506569115553</v>
      </c>
      <c r="E17" s="136">
        <v>-2.0801337885308584</v>
      </c>
      <c r="F17" s="136">
        <v>1.6972017452663692</v>
      </c>
      <c r="G17" s="139">
        <v>1.4992902984664482</v>
      </c>
      <c r="H17" s="136">
        <v>72.32979510164283</v>
      </c>
      <c r="I17" s="136">
        <v>85.03723086576936</v>
      </c>
    </row>
    <row r="18" spans="1:9" ht="15.75" customHeight="1">
      <c r="A18" s="87" t="s">
        <v>0</v>
      </c>
      <c r="B18" s="131">
        <v>-2.046241093725058</v>
      </c>
      <c r="C18" s="131">
        <v>1.1420301247669187</v>
      </c>
      <c r="D18" s="142">
        <v>0.869299763083049</v>
      </c>
      <c r="E18" s="131">
        <v>-2.257724183548561</v>
      </c>
      <c r="F18" s="131">
        <v>1.5825653868702716</v>
      </c>
      <c r="G18" s="132">
        <v>1.1914694486137876</v>
      </c>
      <c r="H18" s="131">
        <v>65.63725909027536</v>
      </c>
      <c r="I18" s="131">
        <v>76.21209497573534</v>
      </c>
    </row>
    <row r="19" spans="1:9" ht="15.75" customHeight="1">
      <c r="A19" s="134" t="s">
        <v>9</v>
      </c>
      <c r="B19" s="137">
        <v>-1.6887980029468395</v>
      </c>
      <c r="C19" s="137">
        <v>1.357008012740863</v>
      </c>
      <c r="D19" s="144">
        <v>1.0774798459068222</v>
      </c>
      <c r="E19" s="137">
        <v>-1.645150878318617</v>
      </c>
      <c r="F19" s="137">
        <v>1.7988818326226266</v>
      </c>
      <c r="G19" s="140">
        <v>0.8713483320460114</v>
      </c>
      <c r="H19" s="137">
        <v>100</v>
      </c>
      <c r="I19" s="137">
        <v>100</v>
      </c>
    </row>
    <row r="20" spans="1:7" ht="12.75">
      <c r="A20" s="88" t="s">
        <v>79</v>
      </c>
      <c r="B20" s="120"/>
      <c r="C20" s="120"/>
      <c r="D20" s="120"/>
      <c r="E20" s="120"/>
      <c r="F20" s="120"/>
      <c r="G20" s="120"/>
    </row>
    <row r="21" spans="1:7" ht="12.75">
      <c r="A21" s="88" t="s">
        <v>76</v>
      </c>
      <c r="B21" s="120"/>
      <c r="C21" s="120"/>
      <c r="D21" s="120"/>
      <c r="E21" s="120"/>
      <c r="F21" s="120"/>
      <c r="G21" s="120"/>
    </row>
    <row r="22" ht="12.75">
      <c r="A22" s="1" t="s">
        <v>42</v>
      </c>
    </row>
  </sheetData>
  <sheetProtection/>
  <mergeCells count="6">
    <mergeCell ref="B7:D7"/>
    <mergeCell ref="E7:G7"/>
    <mergeCell ref="B5:G5"/>
    <mergeCell ref="H5:I5"/>
    <mergeCell ref="B6:G6"/>
    <mergeCell ref="H6:I6"/>
  </mergeCells>
  <printOptions/>
  <pageMargins left="0.5905511811023623" right="0.11811023622047245" top="0.7086614173228347" bottom="0.984251968503937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14.00390625" style="10" customWidth="1"/>
    <col min="2" max="8" width="11.7109375" style="10" customWidth="1"/>
    <col min="9" max="9" width="10.421875" style="10" customWidth="1"/>
    <col min="10" max="10" width="11.140625" style="10" customWidth="1"/>
    <col min="11" max="16384" width="9.140625" style="10" customWidth="1"/>
  </cols>
  <sheetData>
    <row r="1" spans="1:8" s="7" customFormat="1" ht="21" customHeight="1">
      <c r="A1" s="21" t="s">
        <v>59</v>
      </c>
      <c r="C1" s="9"/>
      <c r="D1" s="9"/>
      <c r="E1" s="9"/>
      <c r="F1" s="9"/>
      <c r="G1" s="12"/>
      <c r="H1" s="8"/>
    </row>
    <row r="2" spans="1:8" s="7" customFormat="1" ht="15" customHeight="1">
      <c r="A2" s="21"/>
      <c r="C2" s="9"/>
      <c r="D2" s="9"/>
      <c r="E2" s="9"/>
      <c r="F2" s="9"/>
      <c r="G2" s="12"/>
      <c r="H2" s="8"/>
    </row>
    <row r="3" spans="1:8" ht="15">
      <c r="A3" s="1"/>
      <c r="B3" s="38"/>
      <c r="C3" s="38"/>
      <c r="D3"/>
      <c r="E3"/>
      <c r="F3" s="39"/>
      <c r="G3" s="39"/>
      <c r="H3" s="39"/>
    </row>
    <row r="4" spans="1:9" ht="15.75">
      <c r="A4" s="21" t="s">
        <v>28</v>
      </c>
      <c r="B4" s="22"/>
      <c r="C4" s="22"/>
      <c r="D4" s="22"/>
      <c r="E4" s="22"/>
      <c r="F4" s="9"/>
      <c r="G4" s="9"/>
      <c r="H4" s="9"/>
      <c r="I4" s="13"/>
    </row>
    <row r="5" spans="1:9" ht="15">
      <c r="A5" s="40" t="s">
        <v>60</v>
      </c>
      <c r="B5" s="22"/>
      <c r="C5" s="22"/>
      <c r="D5" s="22"/>
      <c r="E5" s="22"/>
      <c r="F5" s="41"/>
      <c r="G5" s="41"/>
      <c r="H5" s="41"/>
      <c r="I5" s="13"/>
    </row>
    <row r="6" spans="1:9" ht="45">
      <c r="A6" s="42"/>
      <c r="B6" s="31" t="s">
        <v>20</v>
      </c>
      <c r="C6" s="29" t="s">
        <v>61</v>
      </c>
      <c r="D6" s="29" t="s">
        <v>62</v>
      </c>
      <c r="E6" s="28" t="s">
        <v>21</v>
      </c>
      <c r="F6" s="145" t="s">
        <v>22</v>
      </c>
      <c r="G6" s="29" t="s">
        <v>23</v>
      </c>
      <c r="H6" s="29" t="s">
        <v>47</v>
      </c>
      <c r="I6" s="14"/>
    </row>
    <row r="7" spans="1:17" ht="15">
      <c r="A7" s="48" t="s">
        <v>4</v>
      </c>
      <c r="B7" s="54">
        <v>55820</v>
      </c>
      <c r="C7" s="61">
        <v>9437</v>
      </c>
      <c r="D7" s="54">
        <v>12977</v>
      </c>
      <c r="E7" s="54">
        <v>13152</v>
      </c>
      <c r="F7" s="146">
        <v>8546</v>
      </c>
      <c r="G7" s="54">
        <v>5752</v>
      </c>
      <c r="H7" s="54">
        <v>8243</v>
      </c>
      <c r="I7" s="16"/>
      <c r="K7" s="46"/>
      <c r="L7" s="46"/>
      <c r="M7" s="46"/>
      <c r="N7" s="46"/>
      <c r="O7" s="46"/>
      <c r="P7" s="46"/>
      <c r="Q7" s="46"/>
    </row>
    <row r="8" spans="1:17" ht="15">
      <c r="A8" s="48" t="s">
        <v>5</v>
      </c>
      <c r="B8" s="54">
        <v>29379</v>
      </c>
      <c r="C8" s="62">
        <v>9479</v>
      </c>
      <c r="D8" s="54">
        <v>5846</v>
      </c>
      <c r="E8" s="54">
        <v>5959</v>
      </c>
      <c r="F8" s="146">
        <v>4323</v>
      </c>
      <c r="G8" s="54">
        <v>2635</v>
      </c>
      <c r="H8" s="54">
        <v>2646</v>
      </c>
      <c r="I8" s="16"/>
      <c r="K8" s="46"/>
      <c r="L8" s="46"/>
      <c r="M8" s="46"/>
      <c r="N8" s="46"/>
      <c r="O8" s="46"/>
      <c r="P8" s="46"/>
      <c r="Q8" s="46"/>
    </row>
    <row r="9" spans="1:17" ht="15">
      <c r="A9" s="48" t="s">
        <v>6</v>
      </c>
      <c r="B9" s="54">
        <v>14336</v>
      </c>
      <c r="C9" s="62">
        <v>4716</v>
      </c>
      <c r="D9" s="54">
        <v>2581</v>
      </c>
      <c r="E9" s="54">
        <v>3293</v>
      </c>
      <c r="F9" s="146">
        <v>2138</v>
      </c>
      <c r="G9" s="54">
        <v>1058</v>
      </c>
      <c r="H9" s="54">
        <v>1384</v>
      </c>
      <c r="I9" s="16"/>
      <c r="K9" s="46"/>
      <c r="L9" s="46"/>
      <c r="M9" s="46"/>
      <c r="N9" s="46"/>
      <c r="O9" s="46"/>
      <c r="P9" s="46"/>
      <c r="Q9" s="46"/>
    </row>
    <row r="10" spans="1:17" ht="15">
      <c r="A10" s="48" t="s">
        <v>7</v>
      </c>
      <c r="B10" s="54">
        <v>70250</v>
      </c>
      <c r="C10" s="62">
        <v>11064</v>
      </c>
      <c r="D10" s="54">
        <v>13539</v>
      </c>
      <c r="E10" s="54">
        <v>19106</v>
      </c>
      <c r="F10" s="146">
        <v>12125</v>
      </c>
      <c r="G10" s="54">
        <v>5496</v>
      </c>
      <c r="H10" s="54">
        <v>10628</v>
      </c>
      <c r="I10" s="16"/>
      <c r="K10" s="46"/>
      <c r="L10" s="46"/>
      <c r="M10" s="46"/>
      <c r="N10" s="46"/>
      <c r="O10" s="46"/>
      <c r="P10" s="46"/>
      <c r="Q10" s="46"/>
    </row>
    <row r="11" spans="1:17" ht="15">
      <c r="A11" s="4" t="s">
        <v>10</v>
      </c>
      <c r="B11" s="49" t="s">
        <v>25</v>
      </c>
      <c r="C11" s="63" t="s">
        <v>25</v>
      </c>
      <c r="D11" s="49" t="s">
        <v>25</v>
      </c>
      <c r="E11" s="49" t="s">
        <v>25</v>
      </c>
      <c r="F11" s="147" t="s">
        <v>25</v>
      </c>
      <c r="G11" s="49" t="s">
        <v>25</v>
      </c>
      <c r="H11" s="49" t="s">
        <v>25</v>
      </c>
      <c r="I11" s="16"/>
      <c r="K11" s="47"/>
      <c r="L11" s="47"/>
      <c r="M11" s="47"/>
      <c r="N11" s="47"/>
      <c r="O11" s="47"/>
      <c r="P11" s="47"/>
      <c r="Q11" s="47"/>
    </row>
    <row r="12" spans="1:9" ht="15">
      <c r="A12" s="4" t="s">
        <v>11</v>
      </c>
      <c r="B12" s="49" t="s">
        <v>25</v>
      </c>
      <c r="C12" s="63" t="s">
        <v>25</v>
      </c>
      <c r="D12" s="49" t="s">
        <v>25</v>
      </c>
      <c r="E12" s="49" t="s">
        <v>25</v>
      </c>
      <c r="F12" s="147" t="s">
        <v>25</v>
      </c>
      <c r="G12" s="49" t="s">
        <v>25</v>
      </c>
      <c r="H12" s="49" t="s">
        <v>25</v>
      </c>
      <c r="I12" s="16"/>
    </row>
    <row r="13" spans="1:9" ht="15">
      <c r="A13" s="4" t="s">
        <v>12</v>
      </c>
      <c r="B13" s="49" t="s">
        <v>25</v>
      </c>
      <c r="C13" s="63" t="s">
        <v>25</v>
      </c>
      <c r="D13" s="49" t="s">
        <v>25</v>
      </c>
      <c r="E13" s="49" t="s">
        <v>25</v>
      </c>
      <c r="F13" s="147" t="s">
        <v>25</v>
      </c>
      <c r="G13" s="49" t="s">
        <v>25</v>
      </c>
      <c r="H13" s="49" t="s">
        <v>25</v>
      </c>
      <c r="I13" s="16"/>
    </row>
    <row r="14" spans="1:9" ht="15">
      <c r="A14" s="4" t="s">
        <v>13</v>
      </c>
      <c r="B14" s="49" t="s">
        <v>25</v>
      </c>
      <c r="C14" s="63" t="s">
        <v>25</v>
      </c>
      <c r="D14" s="49" t="s">
        <v>25</v>
      </c>
      <c r="E14" s="49" t="s">
        <v>25</v>
      </c>
      <c r="F14" s="147" t="s">
        <v>25</v>
      </c>
      <c r="G14" s="49" t="s">
        <v>25</v>
      </c>
      <c r="H14" s="49" t="s">
        <v>25</v>
      </c>
      <c r="I14" s="16"/>
    </row>
    <row r="15" spans="1:9" ht="15">
      <c r="A15" s="50" t="s">
        <v>8</v>
      </c>
      <c r="B15" s="55">
        <v>169785</v>
      </c>
      <c r="C15" s="64">
        <v>34696</v>
      </c>
      <c r="D15" s="55">
        <v>34943</v>
      </c>
      <c r="E15" s="55">
        <v>41510</v>
      </c>
      <c r="F15" s="148">
        <v>27132</v>
      </c>
      <c r="G15" s="55">
        <v>14941</v>
      </c>
      <c r="H15" s="55">
        <v>22901</v>
      </c>
      <c r="I15" s="16"/>
    </row>
    <row r="16" spans="1:9" ht="15">
      <c r="A16" s="51" t="s">
        <v>0</v>
      </c>
      <c r="B16" s="56">
        <v>2041129</v>
      </c>
      <c r="C16" s="57">
        <v>344265</v>
      </c>
      <c r="D16" s="52">
        <v>400397</v>
      </c>
      <c r="E16" s="52">
        <v>598666</v>
      </c>
      <c r="F16" s="149">
        <v>371154</v>
      </c>
      <c r="G16" s="52">
        <v>140924</v>
      </c>
      <c r="H16" s="52">
        <v>271860</v>
      </c>
      <c r="I16" s="17"/>
    </row>
    <row r="17" spans="1:9" ht="15">
      <c r="A17" s="53" t="s">
        <v>9</v>
      </c>
      <c r="B17" s="19">
        <v>6099672</v>
      </c>
      <c r="C17" s="58">
        <v>750115</v>
      </c>
      <c r="D17" s="19">
        <v>1423296</v>
      </c>
      <c r="E17" s="19">
        <v>1531602</v>
      </c>
      <c r="F17" s="150">
        <v>850360</v>
      </c>
      <c r="G17" s="19">
        <v>451408</v>
      </c>
      <c r="H17" s="19">
        <v>1159475</v>
      </c>
      <c r="I17" s="17"/>
    </row>
    <row r="18" spans="1:9" ht="15">
      <c r="A18" s="1" t="s">
        <v>48</v>
      </c>
      <c r="B18" s="1"/>
      <c r="C18" s="1"/>
      <c r="D18" s="1"/>
      <c r="E18" s="1"/>
      <c r="F18" s="1"/>
      <c r="G18" s="1"/>
      <c r="H18" s="1"/>
      <c r="I18" s="17"/>
    </row>
    <row r="19" spans="1:9" ht="15">
      <c r="A19" s="1" t="s">
        <v>24</v>
      </c>
      <c r="B19" s="1"/>
      <c r="C19" s="1"/>
      <c r="D19" s="1"/>
      <c r="E19" s="1"/>
      <c r="F19" s="1"/>
      <c r="G19" s="1"/>
      <c r="H19" s="1"/>
      <c r="I19" s="17"/>
    </row>
    <row r="20" spans="1:9" ht="15">
      <c r="A20" s="1" t="s">
        <v>64</v>
      </c>
      <c r="B20" s="43"/>
      <c r="C20" s="43"/>
      <c r="D20" s="43"/>
      <c r="E20" s="43"/>
      <c r="F20" s="43"/>
      <c r="G20" s="43"/>
      <c r="H20" s="43"/>
      <c r="I20" s="17"/>
    </row>
    <row r="21" spans="1:9" ht="15">
      <c r="A21" s="1" t="s">
        <v>65</v>
      </c>
      <c r="B21" s="45"/>
      <c r="C21" s="45"/>
      <c r="D21" s="45"/>
      <c r="E21" s="45"/>
      <c r="F21" s="45"/>
      <c r="G21" s="22"/>
      <c r="H21" s="43"/>
      <c r="I21" s="17"/>
    </row>
    <row r="22" spans="1:9" ht="15">
      <c r="A22" s="86"/>
      <c r="B22" s="84"/>
      <c r="C22" s="84"/>
      <c r="D22" s="84"/>
      <c r="E22" s="84"/>
      <c r="F22" s="84"/>
      <c r="G22" s="84"/>
      <c r="H22" s="84"/>
      <c r="I22" s="17"/>
    </row>
    <row r="23" spans="1:9" ht="15">
      <c r="A23" s="86"/>
      <c r="B23" s="84"/>
      <c r="C23" s="84"/>
      <c r="D23" s="84"/>
      <c r="E23" s="84"/>
      <c r="F23" s="84"/>
      <c r="G23" s="84"/>
      <c r="H23" s="84"/>
      <c r="I23" s="17"/>
    </row>
    <row r="24" spans="1:9" ht="15">
      <c r="A24" s="86"/>
      <c r="B24" s="84"/>
      <c r="C24" s="84"/>
      <c r="D24" s="84"/>
      <c r="E24" s="84"/>
      <c r="F24" s="84"/>
      <c r="G24" s="84"/>
      <c r="H24" s="84"/>
      <c r="I24" s="17"/>
    </row>
    <row r="25" spans="1:9" ht="15">
      <c r="A25" s="21" t="s">
        <v>69</v>
      </c>
      <c r="B25" s="37"/>
      <c r="C25" s="37"/>
      <c r="D25" s="37"/>
      <c r="E25" s="37"/>
      <c r="F25" s="37"/>
      <c r="G25" s="37"/>
      <c r="H25" s="37"/>
      <c r="I25" s="17"/>
    </row>
    <row r="26" spans="1:9" ht="15">
      <c r="A26" s="40" t="s">
        <v>63</v>
      </c>
      <c r="B26" s="22"/>
      <c r="C26" s="22"/>
      <c r="D26" s="22"/>
      <c r="E26" s="22"/>
      <c r="F26" s="41"/>
      <c r="G26" s="41"/>
      <c r="H26" s="41"/>
      <c r="I26" s="17"/>
    </row>
    <row r="27" spans="1:9" ht="45">
      <c r="A27" s="42"/>
      <c r="B27" s="31" t="s">
        <v>20</v>
      </c>
      <c r="C27" s="29" t="s">
        <v>61</v>
      </c>
      <c r="D27" s="29" t="s">
        <v>62</v>
      </c>
      <c r="E27" s="28" t="s">
        <v>21</v>
      </c>
      <c r="F27" s="145" t="s">
        <v>22</v>
      </c>
      <c r="G27" s="29" t="s">
        <v>23</v>
      </c>
      <c r="H27" s="29" t="s">
        <v>47</v>
      </c>
      <c r="I27" s="14"/>
    </row>
    <row r="28" spans="1:9" ht="15">
      <c r="A28" s="48" t="s">
        <v>4</v>
      </c>
      <c r="B28" s="49">
        <f>B7/$B7*100</f>
        <v>100</v>
      </c>
      <c r="C28" s="65">
        <f aca="true" t="shared" si="0" ref="C28:H28">C7/$B7*100</f>
        <v>16.906126836259403</v>
      </c>
      <c r="D28" s="49">
        <f t="shared" si="0"/>
        <v>23.24793980652096</v>
      </c>
      <c r="E28" s="49">
        <f t="shared" si="0"/>
        <v>23.5614475098531</v>
      </c>
      <c r="F28" s="147">
        <f t="shared" si="0"/>
        <v>15.3099247581512</v>
      </c>
      <c r="G28" s="49">
        <f t="shared" si="0"/>
        <v>10.304550340379793</v>
      </c>
      <c r="H28" s="49">
        <f t="shared" si="0"/>
        <v>14.767108563238981</v>
      </c>
      <c r="I28" s="16"/>
    </row>
    <row r="29" spans="1:9" ht="15">
      <c r="A29" s="48" t="s">
        <v>5</v>
      </c>
      <c r="B29" s="49">
        <f aca="true" t="shared" si="1" ref="B29:H29">B8/$B8*100</f>
        <v>100</v>
      </c>
      <c r="C29" s="63">
        <f t="shared" si="1"/>
        <v>32.264542700568434</v>
      </c>
      <c r="D29" s="49">
        <f t="shared" si="1"/>
        <v>19.898567003642057</v>
      </c>
      <c r="E29" s="49">
        <f t="shared" si="1"/>
        <v>20.28319547976446</v>
      </c>
      <c r="F29" s="147">
        <f t="shared" si="1"/>
        <v>14.714592055549883</v>
      </c>
      <c r="G29" s="49">
        <f t="shared" si="1"/>
        <v>8.96899145648252</v>
      </c>
      <c r="H29" s="49">
        <f t="shared" si="1"/>
        <v>9.006433166547534</v>
      </c>
      <c r="I29" s="16"/>
    </row>
    <row r="30" spans="1:9" ht="15">
      <c r="A30" s="48" t="s">
        <v>6</v>
      </c>
      <c r="B30" s="49">
        <f aca="true" t="shared" si="2" ref="B30:H30">B9/$B9*100</f>
        <v>100</v>
      </c>
      <c r="C30" s="63">
        <f t="shared" si="2"/>
        <v>32.896205357142854</v>
      </c>
      <c r="D30" s="49">
        <f t="shared" si="2"/>
        <v>18.003627232142858</v>
      </c>
      <c r="E30" s="49">
        <f t="shared" si="2"/>
        <v>22.970145089285715</v>
      </c>
      <c r="F30" s="147">
        <f t="shared" si="2"/>
        <v>14.913504464285715</v>
      </c>
      <c r="G30" s="49">
        <f t="shared" si="2"/>
        <v>7.380022321428571</v>
      </c>
      <c r="H30" s="49">
        <f t="shared" si="2"/>
        <v>9.654017857142858</v>
      </c>
      <c r="I30" s="16"/>
    </row>
    <row r="31" spans="1:9" ht="15">
      <c r="A31" s="48" t="s">
        <v>7</v>
      </c>
      <c r="B31" s="49">
        <f aca="true" t="shared" si="3" ref="B31:H31">B10/$B10*100</f>
        <v>100</v>
      </c>
      <c r="C31" s="63">
        <f t="shared" si="3"/>
        <v>15.74946619217082</v>
      </c>
      <c r="D31" s="49">
        <f t="shared" si="3"/>
        <v>19.272597864768684</v>
      </c>
      <c r="E31" s="49">
        <f t="shared" si="3"/>
        <v>27.19715302491103</v>
      </c>
      <c r="F31" s="147">
        <f t="shared" si="3"/>
        <v>17.259786476868328</v>
      </c>
      <c r="G31" s="49">
        <f t="shared" si="3"/>
        <v>7.823487544483985</v>
      </c>
      <c r="H31" s="49">
        <f t="shared" si="3"/>
        <v>15.128825622775802</v>
      </c>
      <c r="I31" s="16"/>
    </row>
    <row r="32" spans="1:9" ht="15">
      <c r="A32" s="4" t="s">
        <v>10</v>
      </c>
      <c r="B32" s="49" t="s">
        <v>25</v>
      </c>
      <c r="C32" s="63" t="s">
        <v>25</v>
      </c>
      <c r="D32" s="49" t="s">
        <v>25</v>
      </c>
      <c r="E32" s="49" t="s">
        <v>25</v>
      </c>
      <c r="F32" s="147" t="s">
        <v>25</v>
      </c>
      <c r="G32" s="49" t="s">
        <v>25</v>
      </c>
      <c r="H32" s="49" t="s">
        <v>25</v>
      </c>
      <c r="I32" s="16"/>
    </row>
    <row r="33" spans="1:9" ht="15">
      <c r="A33" s="4" t="s">
        <v>11</v>
      </c>
      <c r="B33" s="49" t="s">
        <v>25</v>
      </c>
      <c r="C33" s="63" t="s">
        <v>25</v>
      </c>
      <c r="D33" s="49" t="s">
        <v>25</v>
      </c>
      <c r="E33" s="49" t="s">
        <v>25</v>
      </c>
      <c r="F33" s="147" t="s">
        <v>25</v>
      </c>
      <c r="G33" s="49" t="s">
        <v>25</v>
      </c>
      <c r="H33" s="49" t="s">
        <v>25</v>
      </c>
      <c r="I33" s="16"/>
    </row>
    <row r="34" spans="1:9" ht="15">
      <c r="A34" s="4" t="s">
        <v>12</v>
      </c>
      <c r="B34" s="49" t="s">
        <v>25</v>
      </c>
      <c r="C34" s="63" t="s">
        <v>25</v>
      </c>
      <c r="D34" s="49" t="s">
        <v>25</v>
      </c>
      <c r="E34" s="49" t="s">
        <v>25</v>
      </c>
      <c r="F34" s="147" t="s">
        <v>25</v>
      </c>
      <c r="G34" s="49" t="s">
        <v>25</v>
      </c>
      <c r="H34" s="49" t="s">
        <v>25</v>
      </c>
      <c r="I34" s="16"/>
    </row>
    <row r="35" spans="1:9" ht="15">
      <c r="A35" s="4" t="s">
        <v>13</v>
      </c>
      <c r="B35" s="49" t="s">
        <v>25</v>
      </c>
      <c r="C35" s="63" t="s">
        <v>25</v>
      </c>
      <c r="D35" s="49" t="s">
        <v>25</v>
      </c>
      <c r="E35" s="49" t="s">
        <v>25</v>
      </c>
      <c r="F35" s="147" t="s">
        <v>25</v>
      </c>
      <c r="G35" s="49" t="s">
        <v>25</v>
      </c>
      <c r="H35" s="49" t="s">
        <v>25</v>
      </c>
      <c r="I35" s="16"/>
    </row>
    <row r="36" spans="1:9" ht="15">
      <c r="A36" s="50" t="s">
        <v>8</v>
      </c>
      <c r="B36" s="59">
        <f aca="true" t="shared" si="4" ref="B36:H36">B15/$B15*100</f>
        <v>100</v>
      </c>
      <c r="C36" s="66">
        <f t="shared" si="4"/>
        <v>20.4352563536237</v>
      </c>
      <c r="D36" s="59">
        <f t="shared" si="4"/>
        <v>20.58073445828548</v>
      </c>
      <c r="E36" s="59">
        <f t="shared" si="4"/>
        <v>24.44856730571016</v>
      </c>
      <c r="F36" s="151">
        <f t="shared" si="4"/>
        <v>15.980210265924551</v>
      </c>
      <c r="G36" s="59">
        <f t="shared" si="4"/>
        <v>8.799952881585535</v>
      </c>
      <c r="H36" s="59">
        <f t="shared" si="4"/>
        <v>13.48823512088818</v>
      </c>
      <c r="I36" s="16"/>
    </row>
    <row r="37" spans="1:9" ht="15">
      <c r="A37" s="51" t="s">
        <v>0</v>
      </c>
      <c r="B37" s="49">
        <f aca="true" t="shared" si="5" ref="B37:H37">B16/$B16*100</f>
        <v>100</v>
      </c>
      <c r="C37" s="63">
        <f t="shared" si="5"/>
        <v>16.866400898718307</v>
      </c>
      <c r="D37" s="49">
        <f t="shared" si="5"/>
        <v>19.61644756406871</v>
      </c>
      <c r="E37" s="49">
        <f t="shared" si="5"/>
        <v>29.330140329200162</v>
      </c>
      <c r="F37" s="147">
        <f t="shared" si="5"/>
        <v>18.183760066120268</v>
      </c>
      <c r="G37" s="49">
        <f t="shared" si="5"/>
        <v>6.9042182047288545</v>
      </c>
      <c r="H37" s="49">
        <f t="shared" si="5"/>
        <v>13.31909938078387</v>
      </c>
      <c r="I37" s="16"/>
    </row>
    <row r="38" spans="1:9" ht="15">
      <c r="A38" s="53" t="s">
        <v>9</v>
      </c>
      <c r="B38" s="60">
        <f aca="true" t="shared" si="6" ref="B38:H38">B17/$B17*100</f>
        <v>100</v>
      </c>
      <c r="C38" s="67">
        <f t="shared" si="6"/>
        <v>12.297628462645205</v>
      </c>
      <c r="D38" s="60">
        <f t="shared" si="6"/>
        <v>23.333975990840162</v>
      </c>
      <c r="E38" s="60">
        <f t="shared" si="6"/>
        <v>25.109579662644155</v>
      </c>
      <c r="F38" s="152">
        <f t="shared" si="6"/>
        <v>13.941077487445227</v>
      </c>
      <c r="G38" s="60">
        <f t="shared" si="6"/>
        <v>7.400529077629092</v>
      </c>
      <c r="H38" s="60">
        <f t="shared" si="6"/>
        <v>19.00880899825433</v>
      </c>
      <c r="I38" s="16"/>
    </row>
    <row r="39" spans="1:9" ht="15">
      <c r="A39" s="1" t="s">
        <v>70</v>
      </c>
      <c r="B39" s="6"/>
      <c r="C39" s="6"/>
      <c r="D39" s="6"/>
      <c r="E39" s="6"/>
      <c r="F39" s="6"/>
      <c r="G39" s="6"/>
      <c r="H39" s="6"/>
      <c r="I39" s="16"/>
    </row>
    <row r="40" spans="1:9" ht="15">
      <c r="A40" s="1" t="s">
        <v>65</v>
      </c>
      <c r="B40" s="6"/>
      <c r="C40" s="6"/>
      <c r="D40" s="6"/>
      <c r="E40" s="6"/>
      <c r="F40" s="6"/>
      <c r="G40" s="6"/>
      <c r="H40" s="6"/>
      <c r="I40" s="16"/>
    </row>
    <row r="41" spans="1:9" ht="15">
      <c r="A41" s="1"/>
      <c r="B41" s="20"/>
      <c r="C41" s="20"/>
      <c r="D41" s="20"/>
      <c r="E41" s="20"/>
      <c r="F41" s="20"/>
      <c r="G41" s="20"/>
      <c r="H41" s="20"/>
      <c r="I41" s="16"/>
    </row>
    <row r="42" spans="1:9" ht="15">
      <c r="A42" s="1"/>
      <c r="B42" s="16"/>
      <c r="C42" s="16"/>
      <c r="D42" s="16"/>
      <c r="E42" s="16"/>
      <c r="F42" s="16"/>
      <c r="G42" s="16"/>
      <c r="H42" s="16"/>
      <c r="I42" s="16"/>
    </row>
    <row r="43" spans="1:9" ht="15">
      <c r="A43" s="15"/>
      <c r="B43" s="16"/>
      <c r="C43" s="16"/>
      <c r="D43" s="16"/>
      <c r="E43" s="16"/>
      <c r="F43" s="16"/>
      <c r="G43" s="16"/>
      <c r="H43" s="16"/>
      <c r="I43" s="16"/>
    </row>
    <row r="44" spans="1:9" ht="15">
      <c r="A44" s="16"/>
      <c r="B44" s="16"/>
      <c r="C44" s="16"/>
      <c r="D44" s="16"/>
      <c r="E44" s="16"/>
      <c r="F44" s="16"/>
      <c r="G44" s="16"/>
      <c r="H44" s="16"/>
      <c r="I44" s="16"/>
    </row>
    <row r="45" spans="1:9" ht="15">
      <c r="A45" s="21" t="s">
        <v>68</v>
      </c>
      <c r="B45" s="38"/>
      <c r="C45" s="38"/>
      <c r="D45" s="38"/>
      <c r="E45" s="38"/>
      <c r="F45" s="38"/>
      <c r="G45" s="22"/>
      <c r="H45" s="43"/>
      <c r="I45" s="16"/>
    </row>
    <row r="46" spans="1:9" ht="15">
      <c r="A46" s="44" t="s">
        <v>60</v>
      </c>
      <c r="B46" s="38"/>
      <c r="C46" s="38"/>
      <c r="D46" s="38"/>
      <c r="E46" s="38"/>
      <c r="F46" s="38"/>
      <c r="G46" s="22"/>
      <c r="H46" s="43"/>
      <c r="I46" s="16"/>
    </row>
    <row r="47" spans="1:9" ht="45">
      <c r="A47" s="42"/>
      <c r="B47" s="31" t="s">
        <v>20</v>
      </c>
      <c r="C47" s="29" t="s">
        <v>61</v>
      </c>
      <c r="D47" s="29" t="s">
        <v>62</v>
      </c>
      <c r="E47" s="28" t="s">
        <v>21</v>
      </c>
      <c r="F47" s="145" t="s">
        <v>22</v>
      </c>
      <c r="G47" s="29" t="s">
        <v>23</v>
      </c>
      <c r="H47" s="29" t="s">
        <v>49</v>
      </c>
      <c r="I47" s="16"/>
    </row>
    <row r="48" spans="1:9" ht="15">
      <c r="A48" s="48" t="s">
        <v>4</v>
      </c>
      <c r="B48" s="46">
        <v>-203</v>
      </c>
      <c r="C48" s="68">
        <v>-45</v>
      </c>
      <c r="D48" s="46">
        <v>-248</v>
      </c>
      <c r="E48" s="46">
        <v>-565</v>
      </c>
      <c r="F48" s="153">
        <v>-457</v>
      </c>
      <c r="G48" s="46">
        <v>-157</v>
      </c>
      <c r="H48" s="46">
        <v>-150</v>
      </c>
      <c r="I48" s="16"/>
    </row>
    <row r="49" spans="1:9" ht="15">
      <c r="A49" s="48" t="s">
        <v>5</v>
      </c>
      <c r="B49" s="46">
        <v>473</v>
      </c>
      <c r="C49" s="69">
        <v>289</v>
      </c>
      <c r="D49" s="46">
        <v>-70</v>
      </c>
      <c r="E49" s="46">
        <v>-142</v>
      </c>
      <c r="F49" s="153">
        <v>-134</v>
      </c>
      <c r="G49" s="46">
        <v>-12</v>
      </c>
      <c r="H49" s="46">
        <v>-26</v>
      </c>
      <c r="I49" s="16"/>
    </row>
    <row r="50" spans="1:9" ht="15">
      <c r="A50" s="48" t="s">
        <v>6</v>
      </c>
      <c r="B50" s="46">
        <v>-6</v>
      </c>
      <c r="C50" s="69">
        <v>-51</v>
      </c>
      <c r="D50" s="46">
        <v>-62</v>
      </c>
      <c r="E50" s="46">
        <v>-76</v>
      </c>
      <c r="F50" s="153">
        <v>-65</v>
      </c>
      <c r="G50" s="46">
        <v>-21</v>
      </c>
      <c r="H50" s="46">
        <v>-5</v>
      </c>
      <c r="I50" s="16"/>
    </row>
    <row r="51" spans="1:9" ht="15">
      <c r="A51" s="48" t="s">
        <v>7</v>
      </c>
      <c r="B51" s="46">
        <v>229</v>
      </c>
      <c r="C51" s="69">
        <v>-245</v>
      </c>
      <c r="D51" s="46">
        <v>-175</v>
      </c>
      <c r="E51" s="46">
        <v>-512</v>
      </c>
      <c r="F51" s="153">
        <v>-358</v>
      </c>
      <c r="G51" s="46">
        <v>-142</v>
      </c>
      <c r="H51" s="46">
        <v>-172</v>
      </c>
      <c r="I51" s="16"/>
    </row>
    <row r="52" spans="1:9" ht="15">
      <c r="A52" s="4" t="s">
        <v>10</v>
      </c>
      <c r="B52" s="49" t="s">
        <v>25</v>
      </c>
      <c r="C52" s="63" t="s">
        <v>25</v>
      </c>
      <c r="D52" s="49" t="s">
        <v>25</v>
      </c>
      <c r="E52" s="49" t="s">
        <v>25</v>
      </c>
      <c r="F52" s="147" t="s">
        <v>25</v>
      </c>
      <c r="G52" s="49" t="s">
        <v>25</v>
      </c>
      <c r="H52" s="49" t="s">
        <v>25</v>
      </c>
      <c r="I52" s="16"/>
    </row>
    <row r="53" spans="1:9" ht="15">
      <c r="A53" s="4" t="s">
        <v>11</v>
      </c>
      <c r="B53" s="49" t="s">
        <v>25</v>
      </c>
      <c r="C53" s="63" t="s">
        <v>25</v>
      </c>
      <c r="D53" s="49" t="s">
        <v>25</v>
      </c>
      <c r="E53" s="49" t="s">
        <v>25</v>
      </c>
      <c r="F53" s="147" t="s">
        <v>25</v>
      </c>
      <c r="G53" s="49" t="s">
        <v>25</v>
      </c>
      <c r="H53" s="49" t="s">
        <v>25</v>
      </c>
      <c r="I53" s="16"/>
    </row>
    <row r="54" spans="1:9" ht="15">
      <c r="A54" s="4" t="s">
        <v>12</v>
      </c>
      <c r="B54" s="49" t="s">
        <v>25</v>
      </c>
      <c r="C54" s="63" t="s">
        <v>25</v>
      </c>
      <c r="D54" s="49" t="s">
        <v>25</v>
      </c>
      <c r="E54" s="49" t="s">
        <v>25</v>
      </c>
      <c r="F54" s="147" t="s">
        <v>25</v>
      </c>
      <c r="G54" s="49" t="s">
        <v>25</v>
      </c>
      <c r="H54" s="49" t="s">
        <v>25</v>
      </c>
      <c r="I54" s="16"/>
    </row>
    <row r="55" spans="1:9" ht="15">
      <c r="A55" s="4" t="s">
        <v>13</v>
      </c>
      <c r="B55" s="49" t="s">
        <v>25</v>
      </c>
      <c r="C55" s="63" t="s">
        <v>25</v>
      </c>
      <c r="D55" s="49" t="s">
        <v>25</v>
      </c>
      <c r="E55" s="49" t="s">
        <v>25</v>
      </c>
      <c r="F55" s="147" t="s">
        <v>25</v>
      </c>
      <c r="G55" s="49" t="s">
        <v>25</v>
      </c>
      <c r="H55" s="49" t="s">
        <v>25</v>
      </c>
      <c r="I55" s="16"/>
    </row>
    <row r="56" spans="1:16" ht="15">
      <c r="A56" s="50" t="s">
        <v>8</v>
      </c>
      <c r="B56" s="47">
        <v>493</v>
      </c>
      <c r="C56" s="70">
        <v>-52</v>
      </c>
      <c r="D56" s="47">
        <v>-555</v>
      </c>
      <c r="E56" s="47">
        <v>-1295</v>
      </c>
      <c r="F56" s="154">
        <v>-1014</v>
      </c>
      <c r="G56" s="47">
        <v>-332</v>
      </c>
      <c r="H56" s="46">
        <v>-353</v>
      </c>
      <c r="I56" s="16"/>
      <c r="J56" s="18"/>
      <c r="K56" s="18"/>
      <c r="L56" s="18"/>
      <c r="M56" s="18"/>
      <c r="N56" s="18"/>
      <c r="O56" s="18"/>
      <c r="P56" s="18"/>
    </row>
    <row r="57" spans="1:9" ht="15">
      <c r="A57" s="51" t="s">
        <v>0</v>
      </c>
      <c r="B57" s="52">
        <v>11642</v>
      </c>
      <c r="C57" s="57">
        <v>-1382</v>
      </c>
      <c r="D57" s="52">
        <v>-7061</v>
      </c>
      <c r="E57" s="52">
        <v>-15081</v>
      </c>
      <c r="F57" s="149">
        <v>-11690</v>
      </c>
      <c r="G57" s="52">
        <v>-3504</v>
      </c>
      <c r="H57" s="52">
        <v>-2419</v>
      </c>
      <c r="I57" s="16"/>
    </row>
    <row r="58" spans="1:9" ht="15">
      <c r="A58" s="53" t="s">
        <v>9</v>
      </c>
      <c r="B58" s="19">
        <v>7777</v>
      </c>
      <c r="C58" s="58">
        <v>-7125</v>
      </c>
      <c r="D58" s="19">
        <v>-28400</v>
      </c>
      <c r="E58" s="19">
        <v>-41381</v>
      </c>
      <c r="F58" s="150">
        <v>-28579</v>
      </c>
      <c r="G58" s="19">
        <v>-12701</v>
      </c>
      <c r="H58" s="19">
        <v>-14321</v>
      </c>
      <c r="I58" s="16"/>
    </row>
    <row r="59" spans="1:10" ht="15">
      <c r="A59" s="1" t="s">
        <v>41</v>
      </c>
      <c r="B59" s="1"/>
      <c r="C59" s="1"/>
      <c r="D59" s="1"/>
      <c r="E59" s="1"/>
      <c r="F59" s="1"/>
      <c r="G59" s="1"/>
      <c r="H59" s="1"/>
      <c r="I59" s="6"/>
      <c r="J59" s="6"/>
    </row>
    <row r="60" spans="1:10" ht="15">
      <c r="A60" s="1" t="s">
        <v>71</v>
      </c>
      <c r="B60" s="1"/>
      <c r="C60" s="1"/>
      <c r="D60" s="1"/>
      <c r="E60" s="1"/>
      <c r="F60" s="1"/>
      <c r="G60" s="1"/>
      <c r="H60" s="1"/>
      <c r="I60" s="6"/>
      <c r="J60" s="6"/>
    </row>
    <row r="61" spans="1:10" ht="15">
      <c r="A61" s="25" t="s">
        <v>65</v>
      </c>
      <c r="B61" s="43"/>
      <c r="C61" s="43"/>
      <c r="D61" s="43"/>
      <c r="E61" s="43"/>
      <c r="F61" s="43"/>
      <c r="G61" s="43"/>
      <c r="H61" s="43"/>
      <c r="I61" s="20"/>
      <c r="J61" s="6"/>
    </row>
    <row r="62" spans="1:10" ht="15">
      <c r="A62" s="1"/>
      <c r="B62" s="45"/>
      <c r="C62" s="45"/>
      <c r="D62" s="45"/>
      <c r="E62" s="45"/>
      <c r="F62" s="45"/>
      <c r="G62" s="22"/>
      <c r="H62" s="43"/>
      <c r="I62" s="20"/>
      <c r="J62" s="6"/>
    </row>
    <row r="63" spans="1:10" ht="15">
      <c r="A63" s="1"/>
      <c r="B63" s="1"/>
      <c r="C63" s="1"/>
      <c r="D63" s="1"/>
      <c r="E63" s="1"/>
      <c r="F63" s="1"/>
      <c r="G63" s="1"/>
      <c r="H63" s="1"/>
      <c r="I63" s="6"/>
      <c r="J63" s="6"/>
    </row>
    <row r="64" spans="1:9" s="6" customFormat="1" ht="24" customHeight="1">
      <c r="A64" s="177" t="s">
        <v>73</v>
      </c>
      <c r="B64" s="177"/>
      <c r="C64" s="177"/>
      <c r="D64" s="177"/>
      <c r="E64" s="177"/>
      <c r="F64" s="177"/>
      <c r="G64" s="177"/>
      <c r="H64" s="177"/>
      <c r="I64" s="177"/>
    </row>
    <row r="65" spans="1:9" s="6" customFormat="1" ht="21.75" customHeight="1">
      <c r="A65" s="177"/>
      <c r="B65" s="177"/>
      <c r="C65" s="177"/>
      <c r="D65" s="177"/>
      <c r="E65" s="177"/>
      <c r="F65" s="177"/>
      <c r="G65" s="177"/>
      <c r="H65" s="177"/>
      <c r="I65" s="177"/>
    </row>
    <row r="66" spans="1:9" s="6" customFormat="1" ht="13.5">
      <c r="A66" s="177"/>
      <c r="B66" s="177"/>
      <c r="C66" s="177"/>
      <c r="D66" s="177"/>
      <c r="E66" s="177"/>
      <c r="F66" s="177"/>
      <c r="G66" s="177"/>
      <c r="H66" s="177"/>
      <c r="I66" s="177"/>
    </row>
    <row r="67" spans="1:9" s="6" customFormat="1" ht="13.5">
      <c r="A67" s="117"/>
      <c r="B67" s="117"/>
      <c r="C67" s="117"/>
      <c r="D67" s="117"/>
      <c r="E67" s="117"/>
      <c r="F67" s="117"/>
      <c r="G67" s="117"/>
      <c r="H67" s="117"/>
      <c r="I67" s="118"/>
    </row>
  </sheetData>
  <sheetProtection/>
  <mergeCells count="1">
    <mergeCell ref="A64:I66"/>
  </mergeCells>
  <printOptions/>
  <pageMargins left="0.5905511811023623" right="0.2362204724409449" top="0.7086614173228347" bottom="0.31496062992125984" header="0.31496062992125984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confcommercio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lioci</dc:creator>
  <cp:keywords/>
  <dc:description/>
  <cp:lastModifiedBy>Ragaini</cp:lastModifiedBy>
  <cp:lastPrinted>2019-06-24T09:52:12Z</cp:lastPrinted>
  <dcterms:created xsi:type="dcterms:W3CDTF">2008-01-24T10:43:45Z</dcterms:created>
  <dcterms:modified xsi:type="dcterms:W3CDTF">2019-07-11T13:43:14Z</dcterms:modified>
  <cp:category/>
  <cp:version/>
  <cp:contentType/>
  <cp:contentStatus/>
</cp:coreProperties>
</file>