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tabRatio="601" activeTab="0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'TAB_1'!$A$1:$K$43</definedName>
    <definedName name="_xlnm.Print_Area" localSheetId="2">'TAB_3'!$A$1:$H$62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<sst xmlns="http://schemas.openxmlformats.org/spreadsheetml/2006/main" count="152" uniqueCount="67">
  <si>
    <t>Sud</t>
  </si>
  <si>
    <t>(migliaia)</t>
  </si>
  <si>
    <t xml:space="preserve"> Agricoltura</t>
  </si>
  <si>
    <t xml:space="preserve"> Industria 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</si>
  <si>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</si>
  <si>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</si>
  <si>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</si>
  <si>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</si>
  <si>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</si>
  <si>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</si>
  <si>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</si>
  <si>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</si>
  <si>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</si>
  <si>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</si>
  <si>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ITALIA</t>
  </si>
  <si>
    <t>Popolazione residente (*)</t>
  </si>
  <si>
    <t>Occupati   (**)</t>
  </si>
  <si>
    <t>Tasso disoccupazione</t>
  </si>
  <si>
    <t>variazione % media annua</t>
  </si>
  <si>
    <t>per abitante in termini reali</t>
  </si>
  <si>
    <t>Italia =100</t>
  </si>
  <si>
    <t>TOTALE ECONOMIA</t>
  </si>
  <si>
    <t>Commercio</t>
  </si>
  <si>
    <t>di cui               dettaglio</t>
  </si>
  <si>
    <t>Servizi di alloggio e ristorazione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</si>
  <si>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</si>
  <si>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</si>
  <si>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</si>
  <si>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</si>
  <si>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</si>
  <si>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</si>
  <si>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</si>
  <si>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</si>
  <si>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>(*)  Nel calcolo del saldo (iscrizioni meno cessazioni) sono comprese le cessazioni d'ufficio.</t>
  </si>
  <si>
    <t>Elaborazioni e stime Ufficio Studi Confcommercio su dati Istat</t>
  </si>
  <si>
    <t>2008-14</t>
  </si>
  <si>
    <t>Elaborazioni Ufficio Studi Confcommercio su dati Istat.</t>
  </si>
  <si>
    <t>Tab.3 -  Valore aggiunto e consumi per abitante</t>
  </si>
  <si>
    <t>val. agg.</t>
  </si>
  <si>
    <t>consumi</t>
  </si>
  <si>
    <t>Altri servizi Area Confcommercio (*)</t>
  </si>
  <si>
    <t>Altri servizi Area Confcommercio (**)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</si>
  <si>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</si>
  <si>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</si>
  <si>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</si>
  <si>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</si>
  <si>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</si>
  <si>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</si>
  <si>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</si>
  <si>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</si>
  <si>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</si>
  <si>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</si>
  <si>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</si>
  <si>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</si>
  <si>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composizione % - 2018</t>
  </si>
  <si>
    <t>istruzione, sanità e assistenza sociale, attività  artistiche, sportive, di intrattenimento.</t>
  </si>
  <si>
    <t>Elaborazioni Ufficio Studi Confcommercio su dati Movimprese.</t>
  </si>
  <si>
    <t>15-24  anni</t>
  </si>
  <si>
    <t>(*) La voce "Altri servizi Area Confcommercio" comprende trasporti e magazzinaggio, servizi di informazione e comunicazione,</t>
  </si>
  <si>
    <t>attività immobiliari, attività professionali, sceintifiche e tecniche, noleggio, agenzie di viaggio, servizi di supporto alle imprese,</t>
  </si>
  <si>
    <t xml:space="preserve">Tab. 5 - Imprese registrate per settore di attività economica </t>
  </si>
  <si>
    <t>(*) vedi nota tab. 4</t>
  </si>
  <si>
    <t>(**) vedi nota tab. 4</t>
  </si>
  <si>
    <t>Tab. 6 - Saldo della nati-mortalità delle imprese per settore di attività economica (*)</t>
  </si>
  <si>
    <t>(*) Dati Bilancio demografico Istat.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</si>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</sst>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"/>
    <numFmt numFmtId="175" formatCode="0.000"/>
    <numFmt numFmtId="176" formatCode="0.000000"/>
    <numFmt numFmtId="177" formatCode="0.00000"/>
    <numFmt numFmtId="178" formatCode="#,##0;\-\ #,##0;_-\ &quot;- &quot;"/>
    <numFmt numFmtId="179" formatCode="_-* #,##0.0_-;\-* #,##0.0_-;_-* &quot;-&quot;??_-;_-@_-"/>
    <numFmt numFmtId="180" formatCode="0.00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_ ;[Red]\-#,##0\ "/>
    <numFmt numFmtId="192" formatCode="###0"/>
    <numFmt numFmtId="193" formatCode="#,##0.0_ ;\-#,##0.0\ "/>
    <numFmt numFmtId="194" formatCode="_-* #,##0.0_-;\-* #,##0.0_-;_-* &quot;-&quot;?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8"/>
      <name val="Arial"/>
      <family val="2"/>
    </font>
    <font>
      <b/>
      <sz val="10"/>
      <color indexed="12"/>
      <name val="Trebuchet MS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78" fontId="0" fillId="0" borderId="0" applyFont="0" applyFill="0" applyBorder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49" applyFont="1">
      <alignment/>
      <protection/>
    </xf>
    <xf numFmtId="0" fontId="3" fillId="0" borderId="0" xfId="49" applyFont="1" applyAlignment="1">
      <alignment vertical="center"/>
      <protection/>
    </xf>
    <xf numFmtId="0" fontId="3" fillId="0" borderId="0" xfId="49" applyFont="1">
      <alignment/>
      <protection/>
    </xf>
    <xf numFmtId="0" fontId="4" fillId="0" borderId="0" xfId="49" applyFont="1" applyBorder="1">
      <alignment/>
      <protection/>
    </xf>
    <xf numFmtId="3" fontId="0" fillId="0" borderId="0" xfId="49" applyNumberFormat="1">
      <alignment/>
      <protection/>
    </xf>
    <xf numFmtId="170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12" fillId="0" borderId="0" xfId="53" applyFont="1" applyBorder="1" applyAlignment="1">
      <alignment horizontal="left" vertical="top" wrapText="1"/>
      <protection/>
    </xf>
    <xf numFmtId="192" fontId="12" fillId="0" borderId="0" xfId="53" applyNumberFormat="1" applyFont="1" applyBorder="1" applyAlignment="1">
      <alignment horizontal="right" vertical="center"/>
      <protection/>
    </xf>
    <xf numFmtId="0" fontId="13" fillId="0" borderId="0" xfId="53" applyFont="1" applyBorder="1" applyAlignment="1">
      <alignment horizontal="left" vertical="top" wrapText="1"/>
      <protection/>
    </xf>
    <xf numFmtId="192" fontId="13" fillId="0" borderId="0" xfId="53" applyNumberFormat="1" applyFont="1" applyBorder="1" applyAlignment="1">
      <alignment horizontal="right" vertical="center"/>
      <protection/>
    </xf>
    <xf numFmtId="192" fontId="4" fillId="0" borderId="0" xfId="0" applyNumberFormat="1" applyFont="1" applyBorder="1" applyAlignment="1">
      <alignment/>
    </xf>
    <xf numFmtId="170" fontId="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5" fillId="0" borderId="0" xfId="0" applyFont="1" applyFill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9" fillId="0" borderId="0" xfId="0" applyFont="1" applyAlignment="1" quotePrefix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vertical="center"/>
    </xf>
    <xf numFmtId="0" fontId="14" fillId="0" borderId="0" xfId="0" applyFont="1" applyFill="1" applyAlignment="1">
      <alignment/>
    </xf>
    <xf numFmtId="0" fontId="6" fillId="0" borderId="0" xfId="49" applyFont="1" applyBorder="1" applyAlignment="1">
      <alignment horizontal="left"/>
      <protection/>
    </xf>
    <xf numFmtId="3" fontId="6" fillId="0" borderId="0" xfId="0" applyNumberFormat="1" applyFont="1" applyBorder="1" applyAlignment="1">
      <alignment horizontal="center"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49" fontId="15" fillId="0" borderId="0" xfId="0" applyNumberFormat="1" applyFont="1" applyFill="1" applyAlignment="1">
      <alignment horizontal="left"/>
    </xf>
    <xf numFmtId="0" fontId="17" fillId="0" borderId="0" xfId="0" applyFont="1" applyAlignment="1">
      <alignment/>
    </xf>
    <xf numFmtId="0" fontId="11" fillId="0" borderId="12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170" fontId="11" fillId="0" borderId="0" xfId="0" applyNumberFormat="1" applyFont="1" applyAlignment="1">
      <alignment/>
    </xf>
    <xf numFmtId="0" fontId="9" fillId="0" borderId="0" xfId="49" applyFont="1">
      <alignment/>
      <protection/>
    </xf>
    <xf numFmtId="3" fontId="9" fillId="0" borderId="0" xfId="49" applyNumberFormat="1" applyFont="1" applyBorder="1" applyAlignment="1">
      <alignment horizontal="center"/>
      <protection/>
    </xf>
    <xf numFmtId="0" fontId="11" fillId="0" borderId="0" xfId="49" applyFont="1">
      <alignment/>
      <protection/>
    </xf>
    <xf numFmtId="3" fontId="11" fillId="0" borderId="0" xfId="49" applyNumberFormat="1" applyFont="1" applyBorder="1" applyAlignment="1">
      <alignment horizontal="center"/>
      <protection/>
    </xf>
    <xf numFmtId="0" fontId="9" fillId="0" borderId="0" xfId="49" applyFont="1" applyAlignment="1">
      <alignment horizontal="left"/>
      <protection/>
    </xf>
    <xf numFmtId="3" fontId="9" fillId="0" borderId="0" xfId="0" applyNumberFormat="1" applyFont="1" applyAlignment="1">
      <alignment horizontal="center"/>
    </xf>
    <xf numFmtId="0" fontId="11" fillId="0" borderId="10" xfId="49" applyFont="1" applyBorder="1" applyAlignment="1">
      <alignment horizontal="left"/>
      <protection/>
    </xf>
    <xf numFmtId="170" fontId="9" fillId="0" borderId="0" xfId="49" applyNumberFormat="1" applyFont="1" applyAlignment="1">
      <alignment horizontal="center"/>
      <protection/>
    </xf>
    <xf numFmtId="170" fontId="11" fillId="0" borderId="0" xfId="49" applyNumberFormat="1" applyFont="1" applyAlignment="1">
      <alignment horizontal="center"/>
      <protection/>
    </xf>
    <xf numFmtId="170" fontId="11" fillId="0" borderId="10" xfId="49" applyNumberFormat="1" applyFont="1" applyBorder="1" applyAlignment="1">
      <alignment horizontal="center"/>
      <protection/>
    </xf>
    <xf numFmtId="3" fontId="9" fillId="0" borderId="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9" fillId="0" borderId="17" xfId="49" applyNumberFormat="1" applyFont="1" applyBorder="1" applyAlignment="1">
      <alignment horizontal="center"/>
      <protection/>
    </xf>
    <xf numFmtId="3" fontId="9" fillId="0" borderId="15" xfId="49" applyNumberFormat="1" applyFont="1" applyBorder="1" applyAlignment="1">
      <alignment horizontal="center"/>
      <protection/>
    </xf>
    <xf numFmtId="3" fontId="11" fillId="0" borderId="15" xfId="49" applyNumberFormat="1" applyFont="1" applyBorder="1" applyAlignment="1">
      <alignment horizontal="center"/>
      <protection/>
    </xf>
    <xf numFmtId="170" fontId="9" fillId="0" borderId="17" xfId="49" applyNumberFormat="1" applyFont="1" applyBorder="1" applyAlignment="1">
      <alignment horizontal="center"/>
      <protection/>
    </xf>
    <xf numFmtId="170" fontId="9" fillId="0" borderId="15" xfId="49" applyNumberFormat="1" applyFont="1" applyBorder="1" applyAlignment="1">
      <alignment horizontal="center"/>
      <protection/>
    </xf>
    <xf numFmtId="170" fontId="11" fillId="0" borderId="15" xfId="49" applyNumberFormat="1" applyFont="1" applyBorder="1" applyAlignment="1">
      <alignment horizontal="center"/>
      <protection/>
    </xf>
    <xf numFmtId="170" fontId="11" fillId="0" borderId="16" xfId="49" applyNumberFormat="1" applyFont="1" applyBorder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 horizontal="left"/>
    </xf>
    <xf numFmtId="0" fontId="22" fillId="0" borderId="0" xfId="0" applyFont="1" applyAlignment="1">
      <alignment/>
    </xf>
    <xf numFmtId="3" fontId="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9" fillId="0" borderId="0" xfId="0" applyFont="1" applyFill="1" applyAlignment="1">
      <alignment/>
    </xf>
    <xf numFmtId="1" fontId="9" fillId="0" borderId="0" xfId="0" applyNumberFormat="1" applyFont="1" applyAlignment="1">
      <alignment horizontal="right"/>
    </xf>
    <xf numFmtId="3" fontId="65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3" fontId="23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center"/>
    </xf>
    <xf numFmtId="0" fontId="11" fillId="0" borderId="0" xfId="49" applyFont="1" applyBorder="1" applyAlignment="1">
      <alignment horizontal="left"/>
      <protection/>
    </xf>
    <xf numFmtId="0" fontId="11" fillId="0" borderId="0" xfId="0" applyFont="1" applyBorder="1" applyAlignment="1">
      <alignment/>
    </xf>
    <xf numFmtId="3" fontId="66" fillId="0" borderId="18" xfId="0" applyNumberFormat="1" applyFont="1" applyBorder="1" applyAlignment="1">
      <alignment horizontal="center" vertical="center"/>
    </xf>
    <xf numFmtId="171" fontId="66" fillId="0" borderId="0" xfId="0" applyNumberFormat="1" applyFont="1" applyBorder="1" applyAlignment="1">
      <alignment horizontal="center" vertical="center"/>
    </xf>
    <xf numFmtId="3" fontId="67" fillId="0" borderId="18" xfId="0" applyNumberFormat="1" applyFont="1" applyBorder="1" applyAlignment="1">
      <alignment horizontal="center" vertical="center"/>
    </xf>
    <xf numFmtId="171" fontId="67" fillId="0" borderId="0" xfId="0" applyNumberFormat="1" applyFont="1" applyBorder="1" applyAlignment="1">
      <alignment horizontal="center" vertical="center"/>
    </xf>
    <xf numFmtId="3" fontId="67" fillId="0" borderId="19" xfId="0" applyNumberFormat="1" applyFont="1" applyBorder="1" applyAlignment="1">
      <alignment horizontal="center" vertical="center"/>
    </xf>
    <xf numFmtId="171" fontId="6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66" fillId="0" borderId="0" xfId="0" applyNumberFormat="1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71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67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71" fontId="1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71" fontId="11" fillId="0" borderId="16" xfId="0" applyNumberFormat="1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3" fontId="66" fillId="0" borderId="0" xfId="52" applyNumberFormat="1" applyFont="1" applyBorder="1" applyAlignment="1">
      <alignment horizontal="center" vertical="center"/>
      <protection/>
    </xf>
    <xf numFmtId="3" fontId="67" fillId="0" borderId="10" xfId="52" applyNumberFormat="1" applyFont="1" applyBorder="1" applyAlignment="1">
      <alignment horizontal="center" vertical="center"/>
      <protection/>
    </xf>
    <xf numFmtId="169" fontId="11" fillId="0" borderId="19" xfId="45" applyNumberFormat="1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1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194" fontId="9" fillId="0" borderId="20" xfId="0" applyNumberFormat="1" applyFont="1" applyBorder="1" applyAlignment="1">
      <alignment vertical="center"/>
    </xf>
    <xf numFmtId="194" fontId="9" fillId="0" borderId="18" xfId="0" applyNumberFormat="1" applyFont="1" applyBorder="1" applyAlignment="1">
      <alignment vertical="center"/>
    </xf>
    <xf numFmtId="194" fontId="11" fillId="0" borderId="18" xfId="0" applyNumberFormat="1" applyFont="1" applyBorder="1" applyAlignment="1">
      <alignment vertical="center"/>
    </xf>
    <xf numFmtId="170" fontId="9" fillId="0" borderId="20" xfId="0" applyNumberFormat="1" applyFont="1" applyBorder="1" applyAlignment="1">
      <alignment horizontal="center" vertical="center"/>
    </xf>
    <xf numFmtId="170" fontId="9" fillId="0" borderId="18" xfId="0" applyNumberFormat="1" applyFont="1" applyBorder="1" applyAlignment="1">
      <alignment horizontal="center" vertical="center"/>
    </xf>
    <xf numFmtId="170" fontId="11" fillId="0" borderId="18" xfId="0" applyNumberFormat="1" applyFont="1" applyBorder="1" applyAlignment="1">
      <alignment horizontal="center" vertical="center"/>
    </xf>
    <xf numFmtId="170" fontId="11" fillId="0" borderId="10" xfId="0" applyNumberFormat="1" applyFont="1" applyBorder="1" applyAlignment="1">
      <alignment horizontal="center" vertical="center"/>
    </xf>
    <xf numFmtId="194" fontId="11" fillId="0" borderId="19" xfId="0" applyNumberFormat="1" applyFont="1" applyBorder="1" applyAlignment="1">
      <alignment vertical="center"/>
    </xf>
    <xf numFmtId="170" fontId="11" fillId="0" borderId="19" xfId="0" applyNumberFormat="1" applyFont="1" applyBorder="1" applyAlignment="1">
      <alignment horizontal="center" vertical="center"/>
    </xf>
    <xf numFmtId="0" fontId="14" fillId="0" borderId="0" xfId="0" applyFont="1" applyAlignment="1" quotePrefix="1">
      <alignment horizontal="left" vertical="center"/>
    </xf>
    <xf numFmtId="170" fontId="9" fillId="0" borderId="0" xfId="0" applyNumberFormat="1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 vertical="center"/>
    </xf>
    <xf numFmtId="171" fontId="9" fillId="0" borderId="0" xfId="0" applyNumberFormat="1" applyFont="1" applyAlignment="1" quotePrefix="1">
      <alignment horizontal="left"/>
    </xf>
    <xf numFmtId="0" fontId="24" fillId="0" borderId="12" xfId="0" applyFont="1" applyBorder="1" applyAlignment="1" quotePrefix="1">
      <alignment horizontal="center" vertical="center" wrapText="1"/>
    </xf>
    <xf numFmtId="3" fontId="24" fillId="0" borderId="0" xfId="49" applyNumberFormat="1" applyFont="1" applyBorder="1" applyAlignment="1">
      <alignment horizontal="center"/>
      <protection/>
    </xf>
    <xf numFmtId="3" fontId="25" fillId="0" borderId="0" xfId="49" applyNumberFormat="1" applyFont="1" applyBorder="1" applyAlignment="1">
      <alignment horizontal="center"/>
      <protection/>
    </xf>
    <xf numFmtId="3" fontId="24" fillId="0" borderId="0" xfId="0" applyNumberFormat="1" applyFont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170" fontId="24" fillId="0" borderId="0" xfId="49" applyNumberFormat="1" applyFont="1" applyAlignment="1">
      <alignment horizontal="center"/>
      <protection/>
    </xf>
    <xf numFmtId="170" fontId="25" fillId="0" borderId="0" xfId="49" applyNumberFormat="1" applyFont="1" applyAlignment="1">
      <alignment horizontal="center"/>
      <protection/>
    </xf>
    <xf numFmtId="170" fontId="25" fillId="0" borderId="10" xfId="49" applyNumberFormat="1" applyFont="1" applyBorder="1" applyAlignment="1">
      <alignment horizontal="center"/>
      <protection/>
    </xf>
    <xf numFmtId="171" fontId="68" fillId="0" borderId="0" xfId="0" applyNumberFormat="1" applyFont="1" applyBorder="1" applyAlignment="1">
      <alignment horizontal="center" vertical="center"/>
    </xf>
    <xf numFmtId="171" fontId="69" fillId="0" borderId="0" xfId="0" applyNumberFormat="1" applyFont="1" applyBorder="1" applyAlignment="1">
      <alignment horizontal="center" vertical="center"/>
    </xf>
    <xf numFmtId="171" fontId="6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9" fillId="0" borderId="11" xfId="0" applyFont="1" applyBorder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top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" xfId="50"/>
    <cellStyle name="Normale 3 2" xfId="51"/>
    <cellStyle name="Normale 4" xfId="52"/>
    <cellStyle name="Normale_Foglio1" xfId="53"/>
    <cellStyle name="Nota" xfId="54"/>
    <cellStyle name="Nuovo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030010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95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695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4954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695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95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095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295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4955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6955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956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11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956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12" name="Immagine 1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956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85725</xdr:colOff>
      <xdr:row>18</xdr:row>
      <xdr:rowOff>9525</xdr:rowOff>
    </xdr:to>
    <xdr:pic>
      <xdr:nvPicPr>
        <xdr:cNvPr id="1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495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85725</xdr:colOff>
      <xdr:row>19</xdr:row>
      <xdr:rowOff>9525</xdr:rowOff>
    </xdr:to>
    <xdr:pic>
      <xdr:nvPicPr>
        <xdr:cNvPr id="1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695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9525</xdr:rowOff>
    </xdr:to>
    <xdr:pic>
      <xdr:nvPicPr>
        <xdr:cNvPr id="15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4954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9525</xdr:rowOff>
    </xdr:to>
    <xdr:pic>
      <xdr:nvPicPr>
        <xdr:cNvPr id="1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95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85725</xdr:colOff>
      <xdr:row>10</xdr:row>
      <xdr:rowOff>9525</xdr:rowOff>
    </xdr:to>
    <xdr:pic>
      <xdr:nvPicPr>
        <xdr:cNvPr id="17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895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85725</xdr:colOff>
      <xdr:row>11</xdr:row>
      <xdr:rowOff>9525</xdr:rowOff>
    </xdr:to>
    <xdr:pic>
      <xdr:nvPicPr>
        <xdr:cNvPr id="18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95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9525</xdr:rowOff>
    </xdr:to>
    <xdr:pic>
      <xdr:nvPicPr>
        <xdr:cNvPr id="19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295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85725</xdr:colOff>
      <xdr:row>13</xdr:row>
      <xdr:rowOff>9525</xdr:rowOff>
    </xdr:to>
    <xdr:pic>
      <xdr:nvPicPr>
        <xdr:cNvPr id="2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4955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85725</xdr:colOff>
      <xdr:row>14</xdr:row>
      <xdr:rowOff>9525</xdr:rowOff>
    </xdr:to>
    <xdr:pic>
      <xdr:nvPicPr>
        <xdr:cNvPr id="21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6955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85725</xdr:colOff>
      <xdr:row>15</xdr:row>
      <xdr:rowOff>9525</xdr:rowOff>
    </xdr:to>
    <xdr:pic>
      <xdr:nvPicPr>
        <xdr:cNvPr id="2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8956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9525</xdr:rowOff>
    </xdr:to>
    <xdr:pic>
      <xdr:nvPicPr>
        <xdr:cNvPr id="23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0956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2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95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2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695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85725</xdr:colOff>
      <xdr:row>18</xdr:row>
      <xdr:rowOff>9525</xdr:rowOff>
    </xdr:to>
    <xdr:pic>
      <xdr:nvPicPr>
        <xdr:cNvPr id="2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495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85725</xdr:colOff>
      <xdr:row>19</xdr:row>
      <xdr:rowOff>9525</xdr:rowOff>
    </xdr:to>
    <xdr:pic>
      <xdr:nvPicPr>
        <xdr:cNvPr id="2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695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2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95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2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695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85725</xdr:colOff>
      <xdr:row>18</xdr:row>
      <xdr:rowOff>9525</xdr:rowOff>
    </xdr:to>
    <xdr:pic>
      <xdr:nvPicPr>
        <xdr:cNvPr id="3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495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85725</xdr:colOff>
      <xdr:row>19</xdr:row>
      <xdr:rowOff>9525</xdr:rowOff>
    </xdr:to>
    <xdr:pic>
      <xdr:nvPicPr>
        <xdr:cNvPr id="3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695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3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95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3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695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85725</xdr:colOff>
      <xdr:row>18</xdr:row>
      <xdr:rowOff>9525</xdr:rowOff>
    </xdr:to>
    <xdr:pic>
      <xdr:nvPicPr>
        <xdr:cNvPr id="3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495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85725</xdr:colOff>
      <xdr:row>19</xdr:row>
      <xdr:rowOff>9525</xdr:rowOff>
    </xdr:to>
    <xdr:pic>
      <xdr:nvPicPr>
        <xdr:cNvPr id="3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695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85725</xdr:colOff>
      <xdr:row>18</xdr:row>
      <xdr:rowOff>9525</xdr:rowOff>
    </xdr:to>
    <xdr:pic>
      <xdr:nvPicPr>
        <xdr:cNvPr id="3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495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85725</xdr:colOff>
      <xdr:row>19</xdr:row>
      <xdr:rowOff>9525</xdr:rowOff>
    </xdr:to>
    <xdr:pic>
      <xdr:nvPicPr>
        <xdr:cNvPr id="3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695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19</xdr:row>
      <xdr:rowOff>9525</xdr:rowOff>
    </xdr:to>
    <xdr:pic>
      <xdr:nvPicPr>
        <xdr:cNvPr id="3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695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85725</xdr:colOff>
      <xdr:row>8</xdr:row>
      <xdr:rowOff>9525</xdr:rowOff>
    </xdr:to>
    <xdr:pic>
      <xdr:nvPicPr>
        <xdr:cNvPr id="39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4954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85725</xdr:colOff>
      <xdr:row>9</xdr:row>
      <xdr:rowOff>9525</xdr:rowOff>
    </xdr:to>
    <xdr:pic>
      <xdr:nvPicPr>
        <xdr:cNvPr id="4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695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9525</xdr:rowOff>
    </xdr:to>
    <xdr:pic>
      <xdr:nvPicPr>
        <xdr:cNvPr id="41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895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42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095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9525</xdr:rowOff>
    </xdr:to>
    <xdr:pic>
      <xdr:nvPicPr>
        <xdr:cNvPr id="43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295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9525</xdr:rowOff>
    </xdr:to>
    <xdr:pic>
      <xdr:nvPicPr>
        <xdr:cNvPr id="4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4955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45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6955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46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8956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pic>
      <xdr:nvPicPr>
        <xdr:cNvPr id="47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30956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</xdr:rowOff>
    </xdr:to>
    <xdr:pic>
      <xdr:nvPicPr>
        <xdr:cNvPr id="4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956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</xdr:rowOff>
    </xdr:to>
    <xdr:pic>
      <xdr:nvPicPr>
        <xdr:cNvPr id="4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6957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</xdr:rowOff>
    </xdr:to>
    <xdr:pic>
      <xdr:nvPicPr>
        <xdr:cNvPr id="5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6957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</xdr:rowOff>
    </xdr:to>
    <xdr:pic>
      <xdr:nvPicPr>
        <xdr:cNvPr id="5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956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</xdr:rowOff>
    </xdr:to>
    <xdr:pic>
      <xdr:nvPicPr>
        <xdr:cNvPr id="5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6957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</xdr:rowOff>
    </xdr:to>
    <xdr:pic>
      <xdr:nvPicPr>
        <xdr:cNvPr id="5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6957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PageLayoutView="0" workbookViewId="0" topLeftCell="A19">
      <selection activeCell="L37" sqref="L37"/>
    </sheetView>
  </sheetViews>
  <sheetFormatPr defaultColWidth="9.140625" defaultRowHeight="12.75"/>
  <cols>
    <col min="1" max="1" width="12.00390625" style="25" customWidth="1"/>
    <col min="2" max="2" width="11.28125" style="25" customWidth="1"/>
    <col min="3" max="3" width="10.140625" style="25" customWidth="1"/>
    <col min="4" max="4" width="9.28125" style="25" customWidth="1"/>
    <col min="5" max="5" width="10.7109375" style="25" customWidth="1"/>
    <col min="6" max="6" width="10.421875" style="25" customWidth="1"/>
    <col min="7" max="7" width="9.421875" style="25" customWidth="1"/>
    <col min="8" max="8" width="8.421875" style="25" customWidth="1"/>
    <col min="9" max="9" width="8.7109375" style="25" customWidth="1"/>
    <col min="10" max="10" width="9.00390625" style="25" customWidth="1"/>
    <col min="11" max="11" width="9.140625" style="25" customWidth="1"/>
    <col min="12" max="13" width="4.00390625" style="25" bestFit="1" customWidth="1"/>
    <col min="14" max="15" width="9.140625" style="25" customWidth="1"/>
    <col min="16" max="16" width="10.28125" style="25" bestFit="1" customWidth="1"/>
    <col min="17" max="16384" width="9.140625" style="25" customWidth="1"/>
  </cols>
  <sheetData>
    <row r="1" spans="1:10" ht="15">
      <c r="A1" s="24" t="s">
        <v>42</v>
      </c>
      <c r="B1" s="15"/>
      <c r="C1" s="15"/>
      <c r="D1" s="15"/>
      <c r="E1" s="73"/>
      <c r="F1" s="15"/>
      <c r="G1" s="15"/>
      <c r="H1" s="15"/>
      <c r="I1" s="15"/>
      <c r="J1" s="15"/>
    </row>
    <row r="2" spans="1:10" ht="15">
      <c r="A2" s="24"/>
      <c r="B2" s="15"/>
      <c r="C2" s="15"/>
      <c r="D2" s="15"/>
      <c r="E2" s="73"/>
      <c r="F2" s="15"/>
      <c r="G2" s="15"/>
      <c r="H2" s="15"/>
      <c r="I2" s="15"/>
      <c r="J2" s="15"/>
    </row>
    <row r="3" spans="1:10" ht="12.75">
      <c r="A3" s="74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24" t="s">
        <v>25</v>
      </c>
      <c r="F4" s="15"/>
      <c r="G4" s="15"/>
      <c r="H4" s="15"/>
      <c r="I4" s="15"/>
      <c r="J4" s="15"/>
    </row>
    <row r="5" spans="1:9" ht="12.75">
      <c r="A5" s="26" t="s">
        <v>43</v>
      </c>
      <c r="B5" s="15"/>
      <c r="C5" s="15"/>
      <c r="D5" s="15"/>
      <c r="E5" s="27"/>
      <c r="F5" s="15"/>
      <c r="G5" s="15"/>
      <c r="H5" s="15"/>
      <c r="I5" s="15"/>
    </row>
    <row r="6" spans="1:11" ht="12.75">
      <c r="A6" s="28"/>
      <c r="B6" s="158" t="s">
        <v>15</v>
      </c>
      <c r="C6" s="158"/>
      <c r="D6" s="158"/>
      <c r="E6" s="160" t="s">
        <v>16</v>
      </c>
      <c r="F6" s="161"/>
      <c r="G6" s="162"/>
      <c r="H6" s="158" t="s">
        <v>17</v>
      </c>
      <c r="I6" s="158"/>
      <c r="J6" s="158" t="s">
        <v>17</v>
      </c>
      <c r="K6" s="158"/>
    </row>
    <row r="7" spans="1:11" ht="12.75">
      <c r="A7" s="29"/>
      <c r="B7" s="163" t="s">
        <v>1</v>
      </c>
      <c r="C7" s="163"/>
      <c r="D7" s="163"/>
      <c r="E7" s="164" t="s">
        <v>1</v>
      </c>
      <c r="F7" s="163"/>
      <c r="G7" s="165"/>
      <c r="H7" s="30"/>
      <c r="I7" s="15"/>
      <c r="J7" s="159" t="s">
        <v>57</v>
      </c>
      <c r="K7" s="159"/>
    </row>
    <row r="8" spans="1:11" ht="24" customHeight="1">
      <c r="A8" s="31"/>
      <c r="B8" s="32">
        <v>2008</v>
      </c>
      <c r="C8" s="32">
        <v>2018</v>
      </c>
      <c r="D8" s="33" t="s">
        <v>44</v>
      </c>
      <c r="E8" s="34">
        <v>2008</v>
      </c>
      <c r="F8" s="32">
        <v>2018</v>
      </c>
      <c r="G8" s="35" t="s">
        <v>44</v>
      </c>
      <c r="H8" s="32">
        <v>2008</v>
      </c>
      <c r="I8" s="32">
        <v>2018</v>
      </c>
      <c r="J8" s="32">
        <v>2008</v>
      </c>
      <c r="K8" s="32">
        <v>2018</v>
      </c>
    </row>
    <row r="9" spans="1:11" ht="15.75" customHeight="1">
      <c r="A9" s="97" t="s">
        <v>4</v>
      </c>
      <c r="B9" s="98">
        <v>428.654</v>
      </c>
      <c r="C9" s="98">
        <v>431.445</v>
      </c>
      <c r="D9" s="100">
        <f aca="true" t="shared" si="0" ref="D9:D20">+C9-B9</f>
        <v>2.790999999999997</v>
      </c>
      <c r="E9" s="99">
        <v>131.743</v>
      </c>
      <c r="F9" s="99">
        <v>108.565</v>
      </c>
      <c r="G9" s="100">
        <f aca="true" t="shared" si="1" ref="G9:G18">+F9-E9</f>
        <v>-23.177999999999997</v>
      </c>
      <c r="H9" s="101">
        <v>10.714794</v>
      </c>
      <c r="I9" s="101">
        <v>23.590974</v>
      </c>
      <c r="J9" s="101">
        <v>26.785185</v>
      </c>
      <c r="K9" s="101">
        <v>63.40063</v>
      </c>
    </row>
    <row r="10" spans="1:11" ht="15.75" customHeight="1">
      <c r="A10" s="97" t="s">
        <v>5</v>
      </c>
      <c r="B10" s="98">
        <v>1238.1545</v>
      </c>
      <c r="C10" s="98">
        <v>1256.3905</v>
      </c>
      <c r="D10" s="100">
        <f t="shared" si="0"/>
        <v>18.235999999999876</v>
      </c>
      <c r="E10" s="99">
        <v>361.96</v>
      </c>
      <c r="F10" s="99">
        <v>330.981</v>
      </c>
      <c r="G10" s="100">
        <f t="shared" si="1"/>
        <v>-30.978999999999985</v>
      </c>
      <c r="H10" s="101">
        <v>16.929637</v>
      </c>
      <c r="I10" s="101">
        <v>19.753817</v>
      </c>
      <c r="J10" s="101">
        <v>48.679918</v>
      </c>
      <c r="K10" s="101">
        <v>51.167624</v>
      </c>
    </row>
    <row r="11" spans="1:11" ht="15.75" customHeight="1">
      <c r="A11" s="97" t="s">
        <v>6</v>
      </c>
      <c r="B11" s="98">
        <v>652.4125</v>
      </c>
      <c r="C11" s="98">
        <v>629.0865</v>
      </c>
      <c r="D11" s="100">
        <f t="shared" si="0"/>
        <v>-23.326000000000022</v>
      </c>
      <c r="E11" s="99">
        <v>200.116</v>
      </c>
      <c r="F11" s="99">
        <v>172.349</v>
      </c>
      <c r="G11" s="100">
        <f t="shared" si="1"/>
        <v>-27.767000000000024</v>
      </c>
      <c r="H11" s="101">
        <v>13.452124</v>
      </c>
      <c r="I11" s="101">
        <v>25.467802</v>
      </c>
      <c r="J11" s="101">
        <v>38.095238</v>
      </c>
      <c r="K11" s="101">
        <v>56.980283</v>
      </c>
    </row>
    <row r="12" spans="1:11" ht="15.75" customHeight="1">
      <c r="A12" s="97" t="s">
        <v>7</v>
      </c>
      <c r="B12" s="98">
        <v>446.48</v>
      </c>
      <c r="C12" s="98">
        <v>436.573</v>
      </c>
      <c r="D12" s="100">
        <f t="shared" si="0"/>
        <v>-9.907000000000039</v>
      </c>
      <c r="E12" s="99">
        <v>124.321</v>
      </c>
      <c r="F12" s="99">
        <v>112.851</v>
      </c>
      <c r="G12" s="100">
        <f t="shared" si="1"/>
        <v>-11.469999999999999</v>
      </c>
      <c r="H12" s="101">
        <v>16.715124</v>
      </c>
      <c r="I12" s="101">
        <v>27.611998</v>
      </c>
      <c r="J12" s="101">
        <v>60.621387</v>
      </c>
      <c r="K12" s="101">
        <v>59.736957</v>
      </c>
    </row>
    <row r="13" spans="1:11" ht="15.75" customHeight="1">
      <c r="A13" s="97" t="s">
        <v>8</v>
      </c>
      <c r="B13" s="98">
        <v>272.0875</v>
      </c>
      <c r="C13" s="98">
        <v>264.4425</v>
      </c>
      <c r="D13" s="100">
        <f t="shared" si="0"/>
        <v>-7.644999999999982</v>
      </c>
      <c r="E13" s="99">
        <v>74.429</v>
      </c>
      <c r="F13" s="99">
        <v>69.25</v>
      </c>
      <c r="G13" s="100">
        <f t="shared" si="1"/>
        <v>-5.179000000000002</v>
      </c>
      <c r="H13" s="101">
        <v>14.203871</v>
      </c>
      <c r="I13" s="101">
        <v>17.618577</v>
      </c>
      <c r="J13" s="101">
        <v>34.437086</v>
      </c>
      <c r="K13" s="101">
        <v>53.179276</v>
      </c>
    </row>
    <row r="14" spans="1:11" ht="15.75" customHeight="1">
      <c r="A14" s="97" t="s">
        <v>9</v>
      </c>
      <c r="B14" s="98">
        <v>174.6365</v>
      </c>
      <c r="C14" s="98">
        <v>165.5235</v>
      </c>
      <c r="D14" s="100">
        <f t="shared" si="0"/>
        <v>-9.113</v>
      </c>
      <c r="E14" s="99">
        <v>49.058</v>
      </c>
      <c r="F14" s="99">
        <v>44.056</v>
      </c>
      <c r="G14" s="100">
        <f t="shared" si="1"/>
        <v>-5.0020000000000024</v>
      </c>
      <c r="H14" s="101">
        <v>15.945927</v>
      </c>
      <c r="I14" s="101">
        <v>21.57327</v>
      </c>
      <c r="J14" s="101">
        <v>36.308506</v>
      </c>
      <c r="K14" s="101">
        <v>64.773218</v>
      </c>
    </row>
    <row r="15" spans="1:11" ht="15.75" customHeight="1">
      <c r="A15" s="97" t="s">
        <v>10</v>
      </c>
      <c r="B15" s="98">
        <v>1072.628</v>
      </c>
      <c r="C15" s="98">
        <v>1108.795</v>
      </c>
      <c r="D15" s="100">
        <f t="shared" si="0"/>
        <v>36.167000000000144</v>
      </c>
      <c r="E15" s="99">
        <v>313.137</v>
      </c>
      <c r="F15" s="99">
        <v>298.415</v>
      </c>
      <c r="G15" s="100">
        <f t="shared" si="1"/>
        <v>-14.72199999999998</v>
      </c>
      <c r="H15" s="101">
        <v>11.969447</v>
      </c>
      <c r="I15" s="101">
        <v>18.918882</v>
      </c>
      <c r="J15" s="101">
        <v>32.677165</v>
      </c>
      <c r="K15" s="101">
        <v>48.013452</v>
      </c>
    </row>
    <row r="16" spans="1:11" ht="15.75" customHeight="1">
      <c r="A16" s="97" t="s">
        <v>11</v>
      </c>
      <c r="B16" s="98">
        <v>302.1095</v>
      </c>
      <c r="C16" s="98">
        <v>321.1315</v>
      </c>
      <c r="D16" s="100">
        <f t="shared" si="0"/>
        <v>19.02199999999999</v>
      </c>
      <c r="E16" s="99">
        <v>106.119</v>
      </c>
      <c r="F16" s="99">
        <v>104.892</v>
      </c>
      <c r="G16" s="100">
        <f t="shared" si="1"/>
        <v>-1.2270000000000039</v>
      </c>
      <c r="H16" s="101">
        <v>8.157066</v>
      </c>
      <c r="I16" s="101">
        <v>18.740026</v>
      </c>
      <c r="J16" s="101">
        <v>21.046782</v>
      </c>
      <c r="K16" s="101">
        <v>44.663089</v>
      </c>
    </row>
    <row r="17" spans="1:11" ht="15.75" customHeight="1">
      <c r="A17" s="97" t="s">
        <v>12</v>
      </c>
      <c r="B17" s="98">
        <v>398.8945</v>
      </c>
      <c r="C17" s="98">
        <v>400.0525</v>
      </c>
      <c r="D17" s="100">
        <f t="shared" si="0"/>
        <v>1.1580000000000155</v>
      </c>
      <c r="E17" s="99">
        <v>117.461</v>
      </c>
      <c r="F17" s="99">
        <v>121.348</v>
      </c>
      <c r="G17" s="100">
        <f t="shared" si="1"/>
        <v>3.8870000000000005</v>
      </c>
      <c r="H17" s="101">
        <v>11.470455</v>
      </c>
      <c r="I17" s="101">
        <v>22.180752</v>
      </c>
      <c r="J17" s="101">
        <v>39.75006</v>
      </c>
      <c r="K17" s="101">
        <v>52.366888</v>
      </c>
    </row>
    <row r="18" spans="1:19" s="77" customFormat="1" ht="15.75" customHeight="1">
      <c r="A18" s="102" t="s">
        <v>13</v>
      </c>
      <c r="B18" s="103">
        <v>4986.057</v>
      </c>
      <c r="C18" s="103">
        <v>5013.44</v>
      </c>
      <c r="D18" s="105">
        <f t="shared" si="0"/>
        <v>27.38299999999981</v>
      </c>
      <c r="E18" s="104">
        <v>1478.344</v>
      </c>
      <c r="F18" s="104">
        <v>1362.706</v>
      </c>
      <c r="G18" s="105">
        <f t="shared" si="1"/>
        <v>-115.63800000000015</v>
      </c>
      <c r="H18" s="106">
        <v>13.689715</v>
      </c>
      <c r="I18" s="106">
        <v>21.456826</v>
      </c>
      <c r="J18" s="106">
        <v>39.107705</v>
      </c>
      <c r="K18" s="106">
        <v>53.599643</v>
      </c>
      <c r="L18" s="25"/>
      <c r="M18" s="25"/>
      <c r="N18" s="25"/>
      <c r="O18" s="25"/>
      <c r="P18" s="25"/>
      <c r="Q18" s="25"/>
      <c r="R18" s="25"/>
      <c r="S18" s="25"/>
    </row>
    <row r="19" spans="1:19" s="15" customFormat="1" ht="15.75" customHeight="1">
      <c r="A19" s="107" t="s">
        <v>0</v>
      </c>
      <c r="B19" s="114">
        <v>20595.736</v>
      </c>
      <c r="C19" s="114">
        <v>20647.5925</v>
      </c>
      <c r="D19" s="100">
        <f t="shared" si="0"/>
        <v>51.85649999999805</v>
      </c>
      <c r="E19" s="99">
        <v>6431.956</v>
      </c>
      <c r="F19" s="99">
        <v>6172.427</v>
      </c>
      <c r="G19" s="100">
        <f>+F19-E19</f>
        <v>-259.52900000000045</v>
      </c>
      <c r="H19" s="101">
        <v>11.996184</v>
      </c>
      <c r="I19" s="101">
        <v>18.393184</v>
      </c>
      <c r="J19" s="101">
        <v>33.613776</v>
      </c>
      <c r="K19" s="101">
        <v>48.355997</v>
      </c>
      <c r="L19" s="25"/>
      <c r="M19" s="25"/>
      <c r="N19" s="25"/>
      <c r="O19" s="25"/>
      <c r="P19" s="25"/>
      <c r="Q19" s="25"/>
      <c r="R19" s="25"/>
      <c r="S19" s="25"/>
    </row>
    <row r="20" spans="1:15" s="15" customFormat="1" ht="15.75" customHeight="1">
      <c r="A20" s="108" t="s">
        <v>14</v>
      </c>
      <c r="B20" s="115">
        <v>58826.7305</v>
      </c>
      <c r="C20" s="115">
        <v>60421.7595</v>
      </c>
      <c r="D20" s="116">
        <f t="shared" si="0"/>
        <v>1595.0290000000023</v>
      </c>
      <c r="E20" s="109">
        <v>23090.348</v>
      </c>
      <c r="F20" s="110">
        <v>23214.949</v>
      </c>
      <c r="G20" s="111">
        <f>+F20-E20</f>
        <v>124.60099999999875</v>
      </c>
      <c r="H20" s="112">
        <v>6.723242</v>
      </c>
      <c r="I20" s="113">
        <v>10.61004</v>
      </c>
      <c r="J20" s="113">
        <v>21.204494</v>
      </c>
      <c r="K20" s="113">
        <v>32.189904</v>
      </c>
      <c r="L20" s="25"/>
      <c r="M20" s="25"/>
      <c r="N20" s="25"/>
      <c r="O20" s="25"/>
    </row>
    <row r="21" spans="1:18" s="15" customFormat="1" ht="15" customHeight="1">
      <c r="A21" s="36" t="s">
        <v>64</v>
      </c>
      <c r="B21" s="79"/>
      <c r="C21" s="80"/>
      <c r="D21" s="79"/>
      <c r="F21" s="8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4" s="15" customFormat="1" ht="15" customHeight="1">
      <c r="A22" s="36" t="s">
        <v>65</v>
      </c>
      <c r="E22" s="82"/>
      <c r="K22" s="25"/>
      <c r="L22" s="25"/>
      <c r="M22" s="25"/>
      <c r="N22" s="25"/>
    </row>
    <row r="23" spans="1:15" ht="15.75" customHeight="1">
      <c r="A23" s="15" t="s">
        <v>36</v>
      </c>
      <c r="B23" s="83"/>
      <c r="C23" s="83"/>
      <c r="D23" s="83"/>
      <c r="H23" s="15"/>
      <c r="O23" s="15"/>
    </row>
    <row r="24" spans="1:10" s="15" customFormat="1" ht="15">
      <c r="A24" s="78"/>
      <c r="B24" s="79"/>
      <c r="C24" s="80"/>
      <c r="D24" s="79"/>
      <c r="F24" s="81"/>
      <c r="J24" s="75"/>
    </row>
    <row r="25" spans="1:10" s="15" customFormat="1" ht="15">
      <c r="A25" s="78"/>
      <c r="B25" s="79"/>
      <c r="C25" s="80"/>
      <c r="D25" s="79"/>
      <c r="F25" s="81"/>
      <c r="J25" s="75"/>
    </row>
    <row r="26" spans="1:10" s="15" customFormat="1" ht="15" customHeight="1">
      <c r="A26" s="24" t="s">
        <v>26</v>
      </c>
      <c r="B26" s="27"/>
      <c r="C26" s="25"/>
      <c r="D26" s="25"/>
      <c r="E26" s="25"/>
      <c r="F26" s="27"/>
      <c r="G26" s="37"/>
      <c r="J26" s="75"/>
    </row>
    <row r="27" spans="1:10" s="15" customFormat="1" ht="14.25" customHeight="1">
      <c r="A27" s="26" t="s">
        <v>43</v>
      </c>
      <c r="B27" s="38"/>
      <c r="C27" s="38"/>
      <c r="D27" s="38"/>
      <c r="E27" s="38"/>
      <c r="F27" s="38"/>
      <c r="G27" s="37"/>
      <c r="J27" s="75"/>
    </row>
    <row r="28" spans="1:11" s="15" customFormat="1" ht="40.5">
      <c r="A28" s="39"/>
      <c r="B28" s="35" t="s">
        <v>28</v>
      </c>
      <c r="C28" s="33" t="s">
        <v>2</v>
      </c>
      <c r="D28" s="33" t="s">
        <v>3</v>
      </c>
      <c r="E28" s="33" t="s">
        <v>29</v>
      </c>
      <c r="F28" s="40" t="s">
        <v>45</v>
      </c>
      <c r="G28" s="40" t="s">
        <v>46</v>
      </c>
      <c r="H28" s="84"/>
      <c r="I28" s="25"/>
      <c r="J28" s="25"/>
      <c r="K28" s="25"/>
    </row>
    <row r="29" spans="1:7" s="15" customFormat="1" ht="9.75">
      <c r="A29" s="41"/>
      <c r="B29" s="35" t="s">
        <v>30</v>
      </c>
      <c r="C29" s="156" t="s">
        <v>31</v>
      </c>
      <c r="D29" s="157"/>
      <c r="E29" s="157"/>
      <c r="F29" s="157"/>
      <c r="G29" s="157"/>
    </row>
    <row r="30" spans="1:10" ht="15.75" customHeight="1">
      <c r="A30" s="15" t="s">
        <v>4</v>
      </c>
      <c r="B30" s="91">
        <v>108.565</v>
      </c>
      <c r="C30" s="92">
        <v>8.123244139455627</v>
      </c>
      <c r="D30" s="92">
        <v>16.933634228342466</v>
      </c>
      <c r="E30" s="92">
        <v>74.94220052503108</v>
      </c>
      <c r="F30" s="153">
        <v>26.147469258048172</v>
      </c>
      <c r="G30" s="153">
        <v>48.79473126698291</v>
      </c>
      <c r="H30" s="27"/>
      <c r="I30" s="144"/>
      <c r="J30" s="15"/>
    </row>
    <row r="31" spans="1:10" ht="15.75" customHeight="1">
      <c r="A31" s="15" t="s">
        <v>5</v>
      </c>
      <c r="B31" s="91">
        <v>330.981</v>
      </c>
      <c r="C31" s="92">
        <v>4.228339391082871</v>
      </c>
      <c r="D31" s="92">
        <v>15.51388146147362</v>
      </c>
      <c r="E31" s="92">
        <v>80.25747701529696</v>
      </c>
      <c r="F31" s="153">
        <v>20.737746275465966</v>
      </c>
      <c r="G31" s="153">
        <v>59.51973073983099</v>
      </c>
      <c r="H31" s="15"/>
      <c r="I31" s="144"/>
      <c r="J31" s="15"/>
    </row>
    <row r="32" spans="1:10" ht="15.75" customHeight="1">
      <c r="A32" s="15" t="s">
        <v>6</v>
      </c>
      <c r="B32" s="91">
        <v>172.349</v>
      </c>
      <c r="C32" s="92">
        <v>5.278243563931325</v>
      </c>
      <c r="D32" s="92">
        <v>17.21971116745673</v>
      </c>
      <c r="E32" s="92">
        <v>77.50262548665788</v>
      </c>
      <c r="F32" s="153">
        <v>24.390045779203827</v>
      </c>
      <c r="G32" s="153">
        <v>53.11257970745407</v>
      </c>
      <c r="H32" s="15"/>
      <c r="I32" s="144"/>
      <c r="J32" s="15"/>
    </row>
    <row r="33" spans="1:10" ht="15.75" customHeight="1">
      <c r="A33" s="15" t="s">
        <v>7</v>
      </c>
      <c r="B33" s="91">
        <v>112.851</v>
      </c>
      <c r="C33" s="92">
        <v>13.53997749244579</v>
      </c>
      <c r="D33" s="92">
        <v>13.142107734977978</v>
      </c>
      <c r="E33" s="92">
        <v>73.31702864839478</v>
      </c>
      <c r="F33" s="153">
        <v>23.12961338401964</v>
      </c>
      <c r="G33" s="153">
        <v>50.18741526437515</v>
      </c>
      <c r="H33" s="15"/>
      <c r="I33" s="144"/>
      <c r="J33" s="15"/>
    </row>
    <row r="34" spans="1:10" ht="15.75" customHeight="1">
      <c r="A34" s="15" t="s">
        <v>8</v>
      </c>
      <c r="B34" s="91">
        <v>69.25</v>
      </c>
      <c r="C34" s="92">
        <v>17.354512635379063</v>
      </c>
      <c r="D34" s="92">
        <v>17.76462093862816</v>
      </c>
      <c r="E34" s="92">
        <v>64.87942238267148</v>
      </c>
      <c r="F34" s="153">
        <v>19.735740072202166</v>
      </c>
      <c r="G34" s="153">
        <v>45.145126353790616</v>
      </c>
      <c r="H34" s="15"/>
      <c r="I34" s="144"/>
      <c r="J34" s="15"/>
    </row>
    <row r="35" spans="1:10" ht="15.75" customHeight="1">
      <c r="A35" s="15" t="s">
        <v>9</v>
      </c>
      <c r="B35" s="91">
        <v>44.056</v>
      </c>
      <c r="C35" s="92">
        <v>10.182495006355548</v>
      </c>
      <c r="D35" s="92">
        <v>18.87597603050663</v>
      </c>
      <c r="E35" s="92">
        <v>70.94152896313784</v>
      </c>
      <c r="F35" s="153">
        <v>20.7939894679499</v>
      </c>
      <c r="G35" s="153">
        <v>50.149809333575455</v>
      </c>
      <c r="H35" s="15"/>
      <c r="I35" s="144"/>
      <c r="J35" s="15"/>
    </row>
    <row r="36" spans="1:10" ht="15.75" customHeight="1">
      <c r="A36" s="15" t="s">
        <v>10</v>
      </c>
      <c r="B36" s="91">
        <v>298.415</v>
      </c>
      <c r="C36" s="92">
        <v>6.4122111824137535</v>
      </c>
      <c r="D36" s="92">
        <v>16.018296667392725</v>
      </c>
      <c r="E36" s="92">
        <v>77.56949215019353</v>
      </c>
      <c r="F36" s="153">
        <v>23.804433423252853</v>
      </c>
      <c r="G36" s="153">
        <v>53.76505872694067</v>
      </c>
      <c r="H36" s="15"/>
      <c r="I36" s="144"/>
      <c r="J36" s="15"/>
    </row>
    <row r="37" spans="1:10" ht="15.75" customHeight="1">
      <c r="A37" s="15" t="s">
        <v>11</v>
      </c>
      <c r="B37" s="91">
        <v>104.892</v>
      </c>
      <c r="C37" s="92">
        <v>23.092323532776575</v>
      </c>
      <c r="D37" s="92">
        <v>15.563627350036228</v>
      </c>
      <c r="E37" s="92">
        <v>61.34309575563436</v>
      </c>
      <c r="F37" s="153">
        <v>22.32486748274416</v>
      </c>
      <c r="G37" s="153">
        <v>39.01822827289021</v>
      </c>
      <c r="H37" s="15"/>
      <c r="I37" s="144"/>
      <c r="J37" s="15"/>
    </row>
    <row r="38" spans="1:10" ht="15.75" customHeight="1">
      <c r="A38" s="15" t="s">
        <v>12</v>
      </c>
      <c r="B38" s="91">
        <v>121.348</v>
      </c>
      <c r="C38" s="92">
        <v>10.181461581567063</v>
      </c>
      <c r="D38" s="92">
        <v>16.656228367999475</v>
      </c>
      <c r="E38" s="92">
        <v>73.16231005043346</v>
      </c>
      <c r="F38" s="153">
        <v>24.47341530144708</v>
      </c>
      <c r="G38" s="153">
        <v>48.688894748986385</v>
      </c>
      <c r="H38" s="15"/>
      <c r="I38" s="144"/>
      <c r="J38" s="15"/>
    </row>
    <row r="39" spans="1:10" s="77" customFormat="1" ht="15.75" customHeight="1">
      <c r="A39" s="76" t="s">
        <v>13</v>
      </c>
      <c r="B39" s="93">
        <v>1362.706</v>
      </c>
      <c r="C39" s="94">
        <v>8.762491689329908</v>
      </c>
      <c r="D39" s="94">
        <v>16.08549459678023</v>
      </c>
      <c r="E39" s="94">
        <v>75.15201371388987</v>
      </c>
      <c r="F39" s="154">
        <v>22.906041361819792</v>
      </c>
      <c r="G39" s="154">
        <v>52.24597235207007</v>
      </c>
      <c r="H39" s="15"/>
      <c r="I39" s="144"/>
      <c r="J39" s="76"/>
    </row>
    <row r="40" spans="1:9" s="15" customFormat="1" ht="15.75" customHeight="1">
      <c r="A40" s="78" t="s">
        <v>0</v>
      </c>
      <c r="B40" s="91">
        <v>6172.427</v>
      </c>
      <c r="C40" s="92">
        <v>7.033230202641522</v>
      </c>
      <c r="D40" s="92">
        <v>20.349969307048912</v>
      </c>
      <c r="E40" s="92">
        <v>72.61681669139223</v>
      </c>
      <c r="F40" s="153">
        <v>22.84112878127194</v>
      </c>
      <c r="G40" s="153">
        <v>49.77567170903763</v>
      </c>
      <c r="H40" s="85"/>
      <c r="I40" s="144"/>
    </row>
    <row r="41" spans="1:9" s="15" customFormat="1" ht="15.75" customHeight="1">
      <c r="A41" s="86" t="s">
        <v>14</v>
      </c>
      <c r="B41" s="95">
        <v>23214.949</v>
      </c>
      <c r="C41" s="96">
        <v>3.7577855544718193</v>
      </c>
      <c r="D41" s="96">
        <v>26.102995100269226</v>
      </c>
      <c r="E41" s="96">
        <v>70.13921934525895</v>
      </c>
      <c r="F41" s="155">
        <v>20.445364751824354</v>
      </c>
      <c r="G41" s="155">
        <v>49.69385028586537</v>
      </c>
      <c r="H41" s="85"/>
      <c r="I41" s="144"/>
    </row>
    <row r="42" ht="12.75">
      <c r="A42" s="15" t="s">
        <v>32</v>
      </c>
    </row>
    <row r="43" ht="12.75">
      <c r="A43" s="15" t="s">
        <v>36</v>
      </c>
    </row>
    <row r="45" s="87" customFormat="1" ht="8.25"/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</sheetData>
  <sheetProtection/>
  <mergeCells count="8">
    <mergeCell ref="C29:G29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12.421875" style="2" customWidth="1"/>
    <col min="2" max="2" width="9.28125" style="0" customWidth="1"/>
    <col min="3" max="3" width="8.8515625" style="0" customWidth="1"/>
    <col min="4" max="4" width="8.140625" style="0" customWidth="1"/>
    <col min="5" max="5" width="9.57421875" style="0" customWidth="1"/>
    <col min="6" max="7" width="9.140625" style="2" customWidth="1"/>
  </cols>
  <sheetData>
    <row r="1" spans="1:9" ht="14.25">
      <c r="A1" s="42" t="s">
        <v>47</v>
      </c>
      <c r="B1" s="6"/>
      <c r="C1" s="6"/>
      <c r="D1" s="6"/>
      <c r="E1" s="6"/>
      <c r="F1" s="6"/>
      <c r="G1" s="1"/>
      <c r="H1" s="2"/>
      <c r="I1" s="2"/>
    </row>
    <row r="2" spans="1:9" ht="14.25">
      <c r="A2" s="8"/>
      <c r="B2" s="6"/>
      <c r="C2" s="6"/>
      <c r="D2" s="6"/>
      <c r="E2" s="6"/>
      <c r="F2" s="6"/>
      <c r="G2" s="1"/>
      <c r="H2" s="2"/>
      <c r="I2" s="2"/>
    </row>
    <row r="3" spans="1:9" ht="14.25">
      <c r="A3" s="8"/>
      <c r="B3" s="6"/>
      <c r="C3" s="6"/>
      <c r="D3" s="6"/>
      <c r="E3" s="6"/>
      <c r="F3" s="6"/>
      <c r="G3" s="1"/>
      <c r="H3" s="2"/>
      <c r="I3" s="2"/>
    </row>
    <row r="4" spans="1:9" s="127" customFormat="1" ht="22.5" customHeight="1">
      <c r="A4" s="141" t="s">
        <v>37</v>
      </c>
      <c r="B4" s="141"/>
      <c r="C4" s="141"/>
      <c r="D4" s="141"/>
      <c r="E4" s="141"/>
      <c r="F4" s="141"/>
      <c r="G4" s="123"/>
      <c r="H4" s="129"/>
      <c r="I4" s="129"/>
    </row>
    <row r="5" spans="1:9" ht="15.75" customHeight="1">
      <c r="A5" s="119"/>
      <c r="B5" s="168" t="s">
        <v>18</v>
      </c>
      <c r="C5" s="168"/>
      <c r="D5" s="168"/>
      <c r="E5" s="168"/>
      <c r="F5" s="168"/>
      <c r="G5" s="168"/>
      <c r="H5" s="167" t="s">
        <v>48</v>
      </c>
      <c r="I5" s="166"/>
    </row>
    <row r="6" spans="1:9" ht="15.75" customHeight="1">
      <c r="A6" s="122"/>
      <c r="B6" s="169" t="s">
        <v>19</v>
      </c>
      <c r="C6" s="169"/>
      <c r="D6" s="169"/>
      <c r="E6" s="169"/>
      <c r="F6" s="169"/>
      <c r="G6" s="169"/>
      <c r="H6" s="170" t="s">
        <v>20</v>
      </c>
      <c r="I6" s="169"/>
    </row>
    <row r="7" spans="1:9" ht="17.25" customHeight="1">
      <c r="A7" s="123"/>
      <c r="B7" s="166" t="s">
        <v>38</v>
      </c>
      <c r="C7" s="166"/>
      <c r="D7" s="166"/>
      <c r="E7" s="167" t="s">
        <v>39</v>
      </c>
      <c r="F7" s="166"/>
      <c r="G7" s="166"/>
      <c r="H7" s="120" t="s">
        <v>38</v>
      </c>
      <c r="I7" s="121" t="s">
        <v>39</v>
      </c>
    </row>
    <row r="8" spans="1:9" ht="16.5" customHeight="1">
      <c r="A8" s="124"/>
      <c r="B8" s="125" t="s">
        <v>35</v>
      </c>
      <c r="C8" s="125" t="s">
        <v>49</v>
      </c>
      <c r="D8" s="125">
        <v>2018</v>
      </c>
      <c r="E8" s="126" t="s">
        <v>35</v>
      </c>
      <c r="F8" s="125" t="s">
        <v>49</v>
      </c>
      <c r="G8" s="125">
        <v>2018</v>
      </c>
      <c r="H8" s="126">
        <v>2018</v>
      </c>
      <c r="I8" s="125">
        <v>2018</v>
      </c>
    </row>
    <row r="9" spans="1:9" ht="15.75" customHeight="1">
      <c r="A9" s="97" t="s">
        <v>4</v>
      </c>
      <c r="B9" s="142">
        <v>-2.9660847149914957</v>
      </c>
      <c r="C9" s="130">
        <v>0.6508907138091331</v>
      </c>
      <c r="D9" s="132">
        <v>0.820663862059348</v>
      </c>
      <c r="E9" s="130">
        <v>-2.4265762386050653</v>
      </c>
      <c r="F9" s="130">
        <v>2.012478427473212</v>
      </c>
      <c r="G9" s="135">
        <v>1.3445228833767686</v>
      </c>
      <c r="H9" s="130">
        <v>55.33200818905802</v>
      </c>
      <c r="I9" s="130">
        <v>78.07278485113007</v>
      </c>
    </row>
    <row r="10" spans="1:9" ht="15.75" customHeight="1">
      <c r="A10" s="97" t="s">
        <v>5</v>
      </c>
      <c r="B10" s="142">
        <v>-1.8631776712394412</v>
      </c>
      <c r="C10" s="130">
        <v>0.7263999882313783</v>
      </c>
      <c r="D10" s="133">
        <v>1.0685303339700454</v>
      </c>
      <c r="E10" s="130">
        <v>-3.148090108473582</v>
      </c>
      <c r="F10" s="130">
        <v>1.667183511829478</v>
      </c>
      <c r="G10" s="136">
        <v>1.506207241781567</v>
      </c>
      <c r="H10" s="130">
        <v>65.04376693753542</v>
      </c>
      <c r="I10" s="130">
        <v>77.21108608916202</v>
      </c>
    </row>
    <row r="11" spans="1:9" ht="15.75" customHeight="1">
      <c r="A11" s="97" t="s">
        <v>6</v>
      </c>
      <c r="B11" s="142">
        <v>-2.147700928246948</v>
      </c>
      <c r="C11" s="130">
        <v>-0.02054145820568465</v>
      </c>
      <c r="D11" s="133">
        <v>0.6003694310330729</v>
      </c>
      <c r="E11" s="130">
        <v>-2.889518004813098</v>
      </c>
      <c r="F11" s="130">
        <v>1.5445922404896635</v>
      </c>
      <c r="G11" s="136">
        <v>2.249366066646914</v>
      </c>
      <c r="H11" s="130">
        <v>62.106569501498896</v>
      </c>
      <c r="I11" s="130">
        <v>85.97631574594656</v>
      </c>
    </row>
    <row r="12" spans="1:9" ht="15.75" customHeight="1">
      <c r="A12" s="97" t="s">
        <v>7</v>
      </c>
      <c r="B12" s="142">
        <v>-2.5929491039606773</v>
      </c>
      <c r="C12" s="130">
        <v>0.15619060055965406</v>
      </c>
      <c r="D12" s="133">
        <v>1.3224910899233322</v>
      </c>
      <c r="E12" s="130">
        <v>-1.406554886892053</v>
      </c>
      <c r="F12" s="130">
        <v>0.11694841628685992</v>
      </c>
      <c r="G12" s="136">
        <v>1.7081857667703702</v>
      </c>
      <c r="H12" s="130">
        <v>52.7201406004975</v>
      </c>
      <c r="I12" s="130">
        <v>70.93088630595153</v>
      </c>
    </row>
    <row r="13" spans="1:9" ht="15.75" customHeight="1">
      <c r="A13" s="97" t="s">
        <v>8</v>
      </c>
      <c r="B13" s="142">
        <v>-2.634737175091388</v>
      </c>
      <c r="C13" s="130">
        <v>-0.3423192815006644</v>
      </c>
      <c r="D13" s="133">
        <v>2.162561141341726</v>
      </c>
      <c r="E13" s="130">
        <v>-1.711139877120388</v>
      </c>
      <c r="F13" s="130">
        <v>0.9752980962532263</v>
      </c>
      <c r="G13" s="136">
        <v>2.2619973419656674</v>
      </c>
      <c r="H13" s="130">
        <v>55.10943491166152</v>
      </c>
      <c r="I13" s="130">
        <v>73.48427247463346</v>
      </c>
    </row>
    <row r="14" spans="1:9" ht="15.75" customHeight="1">
      <c r="A14" s="97" t="s">
        <v>9</v>
      </c>
      <c r="B14" s="142">
        <v>-2.251427258145455</v>
      </c>
      <c r="C14" s="130">
        <v>-0.7536670221910668</v>
      </c>
      <c r="D14" s="133">
        <v>1.4486376296298147</v>
      </c>
      <c r="E14" s="130">
        <v>-0.7265958566470658</v>
      </c>
      <c r="F14" s="130">
        <v>1.509309383975392</v>
      </c>
      <c r="G14" s="136">
        <v>1.8733883093086803</v>
      </c>
      <c r="H14" s="130">
        <v>55.27915777366822</v>
      </c>
      <c r="I14" s="130">
        <v>72.77549899290464</v>
      </c>
    </row>
    <row r="15" spans="1:9" ht="15.75" customHeight="1">
      <c r="A15" s="97" t="s">
        <v>10</v>
      </c>
      <c r="B15" s="142">
        <v>-2.052611985719011</v>
      </c>
      <c r="C15" s="130">
        <v>0.06960387631180254</v>
      </c>
      <c r="D15" s="133">
        <v>0.5914646285987857</v>
      </c>
      <c r="E15" s="130">
        <v>-2.2574457124997878</v>
      </c>
      <c r="F15" s="130">
        <v>1.4662821729757098</v>
      </c>
      <c r="G15" s="136">
        <v>1.1335523177175872</v>
      </c>
      <c r="H15" s="130">
        <v>62.883938481710324</v>
      </c>
      <c r="I15" s="130">
        <v>75.06589036946568</v>
      </c>
    </row>
    <row r="16" spans="1:9" ht="15.75" customHeight="1">
      <c r="A16" s="97" t="s">
        <v>11</v>
      </c>
      <c r="B16" s="142">
        <v>-2.8703847067175303</v>
      </c>
      <c r="C16" s="130">
        <v>-1.1000763651005911</v>
      </c>
      <c r="D16" s="133">
        <v>0.765064125948129</v>
      </c>
      <c r="E16" s="130">
        <v>-1.8943991208658275</v>
      </c>
      <c r="F16" s="130">
        <v>1.4890023067636093</v>
      </c>
      <c r="G16" s="136">
        <v>0.9519548722194884</v>
      </c>
      <c r="H16" s="130">
        <v>61.52860089514171</v>
      </c>
      <c r="I16" s="130">
        <v>77.88428122539872</v>
      </c>
    </row>
    <row r="17" spans="1:9" ht="15.75" customHeight="1">
      <c r="A17" s="97" t="s">
        <v>12</v>
      </c>
      <c r="B17" s="142">
        <v>-4.491201538696572</v>
      </c>
      <c r="C17" s="130">
        <v>8.1230880929444</v>
      </c>
      <c r="D17" s="133">
        <v>1.8529510126110864</v>
      </c>
      <c r="E17" s="130">
        <v>-2.4378141219440863</v>
      </c>
      <c r="F17" s="130">
        <v>1.9121275726278384</v>
      </c>
      <c r="G17" s="136">
        <v>1.3324040203960266</v>
      </c>
      <c r="H17" s="130">
        <v>68.23626145664657</v>
      </c>
      <c r="I17" s="130">
        <v>78.5270303170178</v>
      </c>
    </row>
    <row r="18" spans="1:9" ht="15.75" customHeight="1">
      <c r="A18" s="102" t="s">
        <v>13</v>
      </c>
      <c r="B18" s="143">
        <v>-2.401679008811513</v>
      </c>
      <c r="C18" s="131">
        <v>0.7855134562078803</v>
      </c>
      <c r="D18" s="134">
        <v>1.0229397771646376</v>
      </c>
      <c r="E18" s="131">
        <v>-2.4451155336301724</v>
      </c>
      <c r="F18" s="131">
        <v>1.475393098399124</v>
      </c>
      <c r="G18" s="137">
        <v>1.531562752239509</v>
      </c>
      <c r="H18" s="131">
        <v>61.47180685950077</v>
      </c>
      <c r="I18" s="131">
        <v>77.16888441785115</v>
      </c>
    </row>
    <row r="19" spans="1:9" ht="15.75" customHeight="1">
      <c r="A19" s="107" t="s">
        <v>0</v>
      </c>
      <c r="B19" s="142">
        <v>-2.046241093725058</v>
      </c>
      <c r="C19" s="130">
        <v>1.1420301247669187</v>
      </c>
      <c r="D19" s="133">
        <v>0.869299763083049</v>
      </c>
      <c r="E19" s="130">
        <v>-2.257724183548561</v>
      </c>
      <c r="F19" s="130">
        <v>1.5825653868702716</v>
      </c>
      <c r="G19" s="136">
        <v>1.1914694486137876</v>
      </c>
      <c r="H19" s="130">
        <v>65.63725909027536</v>
      </c>
      <c r="I19" s="130">
        <v>76.21209497573534</v>
      </c>
    </row>
    <row r="20" spans="1:9" ht="15.75" customHeight="1">
      <c r="A20" s="128" t="s">
        <v>14</v>
      </c>
      <c r="B20" s="138">
        <v>-1.6887980029468395</v>
      </c>
      <c r="C20" s="138">
        <v>1.357008012740863</v>
      </c>
      <c r="D20" s="139">
        <v>1.0774798459068222</v>
      </c>
      <c r="E20" s="138">
        <v>-1.645150878318617</v>
      </c>
      <c r="F20" s="138">
        <v>1.7988818326226266</v>
      </c>
      <c r="G20" s="140">
        <v>0.8713483320460114</v>
      </c>
      <c r="H20" s="138">
        <v>100</v>
      </c>
      <c r="I20" s="138">
        <v>100</v>
      </c>
    </row>
    <row r="21" spans="1:9" ht="12.75">
      <c r="A21" s="15" t="s">
        <v>34</v>
      </c>
      <c r="F21" s="46"/>
      <c r="G21" s="46"/>
      <c r="H21" s="46"/>
      <c r="I21" s="46"/>
    </row>
    <row r="22" ht="14.25">
      <c r="A22" s="1"/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7086614173228347" top="0.708661417322834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120" zoomScaleNormal="120" zoomScalePageLayoutView="0" workbookViewId="0" topLeftCell="A40">
      <selection activeCell="A68" sqref="A68:I70"/>
    </sheetView>
  </sheetViews>
  <sheetFormatPr defaultColWidth="9.140625" defaultRowHeight="12.75"/>
  <cols>
    <col min="1" max="1" width="13.140625" style="5" customWidth="1"/>
    <col min="2" max="8" width="11.7109375" style="5" customWidth="1"/>
    <col min="9" max="9" width="10.421875" style="5" customWidth="1"/>
    <col min="10" max="10" width="11.140625" style="5" customWidth="1"/>
    <col min="11" max="16384" width="9.140625" style="5" customWidth="1"/>
  </cols>
  <sheetData>
    <row r="1" spans="1:8" s="2" customFormat="1" ht="15" customHeight="1">
      <c r="A1" s="24" t="s">
        <v>50</v>
      </c>
      <c r="C1" s="4"/>
      <c r="D1" s="4"/>
      <c r="E1" s="4"/>
      <c r="F1" s="4"/>
      <c r="G1" s="7"/>
      <c r="H1" s="3"/>
    </row>
    <row r="2" spans="1:8" s="2" customFormat="1" ht="15" customHeight="1">
      <c r="A2" s="24"/>
      <c r="C2" s="4"/>
      <c r="D2" s="4"/>
      <c r="E2" s="4"/>
      <c r="F2" s="4"/>
      <c r="G2" s="7"/>
      <c r="H2" s="3"/>
    </row>
    <row r="3" spans="1:8" ht="14.25">
      <c r="A3" s="15"/>
      <c r="B3" s="45"/>
      <c r="C3" s="45"/>
      <c r="D3"/>
      <c r="E3"/>
      <c r="F3" s="46"/>
      <c r="G3" s="46"/>
      <c r="H3" s="46"/>
    </row>
    <row r="4" spans="1:9" ht="14.25">
      <c r="A4" s="24" t="s">
        <v>27</v>
      </c>
      <c r="B4" s="25"/>
      <c r="C4" s="25"/>
      <c r="D4" s="25"/>
      <c r="E4" s="25"/>
      <c r="F4" s="4"/>
      <c r="G4" s="4"/>
      <c r="H4" s="4"/>
      <c r="I4" s="9"/>
    </row>
    <row r="5" spans="1:9" ht="14.25">
      <c r="A5" s="47" t="s">
        <v>51</v>
      </c>
      <c r="B5" s="25"/>
      <c r="C5" s="25"/>
      <c r="D5" s="25"/>
      <c r="E5" s="25"/>
      <c r="F5" s="48"/>
      <c r="G5" s="48"/>
      <c r="H5" s="48"/>
      <c r="I5" s="9"/>
    </row>
    <row r="6" spans="1:9" ht="30">
      <c r="A6" s="49"/>
      <c r="B6" s="35" t="s">
        <v>21</v>
      </c>
      <c r="C6" s="33" t="s">
        <v>52</v>
      </c>
      <c r="D6" s="33" t="s">
        <v>53</v>
      </c>
      <c r="E6" s="32" t="s">
        <v>22</v>
      </c>
      <c r="F6" s="145" t="s">
        <v>23</v>
      </c>
      <c r="G6" s="33" t="s">
        <v>24</v>
      </c>
      <c r="H6" s="33" t="s">
        <v>40</v>
      </c>
      <c r="I6" s="10"/>
    </row>
    <row r="7" spans="1:17" ht="14.25">
      <c r="A7" s="53" t="s">
        <v>4</v>
      </c>
      <c r="B7" s="54">
        <v>47138</v>
      </c>
      <c r="C7" s="66">
        <v>13330</v>
      </c>
      <c r="D7" s="54">
        <v>7795</v>
      </c>
      <c r="E7" s="54">
        <v>11077</v>
      </c>
      <c r="F7" s="146">
        <v>6805</v>
      </c>
      <c r="G7" s="54">
        <v>2974</v>
      </c>
      <c r="H7" s="54">
        <v>5583</v>
      </c>
      <c r="I7" s="12"/>
      <c r="J7" s="18"/>
      <c r="K7" s="19"/>
      <c r="L7" s="19"/>
      <c r="M7" s="19"/>
      <c r="N7" s="19"/>
      <c r="O7" s="19"/>
      <c r="P7" s="19"/>
      <c r="Q7" s="19"/>
    </row>
    <row r="8" spans="1:17" ht="14.25">
      <c r="A8" s="53" t="s">
        <v>5</v>
      </c>
      <c r="B8" s="54">
        <v>97221</v>
      </c>
      <c r="C8" s="67">
        <v>10106</v>
      </c>
      <c r="D8" s="54">
        <v>16271</v>
      </c>
      <c r="E8" s="54">
        <v>30804</v>
      </c>
      <c r="F8" s="146">
        <v>19978</v>
      </c>
      <c r="G8" s="54">
        <v>5855</v>
      </c>
      <c r="H8" s="54">
        <v>15161</v>
      </c>
      <c r="I8" s="12"/>
      <c r="J8" s="18"/>
      <c r="K8" s="19"/>
      <c r="L8" s="19"/>
      <c r="M8" s="19"/>
      <c r="N8" s="19"/>
      <c r="O8" s="19"/>
      <c r="P8" s="19"/>
      <c r="Q8" s="19"/>
    </row>
    <row r="9" spans="1:17" ht="14.25">
      <c r="A9" s="53" t="s">
        <v>6</v>
      </c>
      <c r="B9" s="54">
        <v>61557</v>
      </c>
      <c r="C9" s="67">
        <v>6238</v>
      </c>
      <c r="D9" s="54">
        <v>13282</v>
      </c>
      <c r="E9" s="54">
        <v>17626</v>
      </c>
      <c r="F9" s="146">
        <v>11816</v>
      </c>
      <c r="G9" s="54">
        <v>4410</v>
      </c>
      <c r="H9" s="54">
        <v>8567</v>
      </c>
      <c r="I9" s="12"/>
      <c r="J9" s="18"/>
      <c r="K9" s="19"/>
      <c r="L9" s="19"/>
      <c r="M9" s="19"/>
      <c r="N9" s="19"/>
      <c r="O9" s="19"/>
      <c r="P9" s="19"/>
      <c r="Q9" s="19"/>
    </row>
    <row r="10" spans="1:17" ht="14.25">
      <c r="A10" s="53" t="s">
        <v>7</v>
      </c>
      <c r="B10" s="54">
        <v>40315</v>
      </c>
      <c r="C10" s="67">
        <v>10780</v>
      </c>
      <c r="D10" s="54">
        <v>6487</v>
      </c>
      <c r="E10" s="54">
        <v>10810</v>
      </c>
      <c r="F10" s="146">
        <v>7243</v>
      </c>
      <c r="G10" s="54">
        <v>2419</v>
      </c>
      <c r="H10" s="54">
        <v>4040</v>
      </c>
      <c r="I10" s="12"/>
      <c r="J10" s="18"/>
      <c r="K10" s="19"/>
      <c r="L10" s="19"/>
      <c r="M10" s="19"/>
      <c r="N10" s="19"/>
      <c r="O10" s="19"/>
      <c r="P10" s="19"/>
      <c r="Q10" s="19"/>
    </row>
    <row r="11" spans="1:17" ht="14.25">
      <c r="A11" s="53" t="s">
        <v>8</v>
      </c>
      <c r="B11" s="54">
        <v>25551</v>
      </c>
      <c r="C11" s="67">
        <v>5070</v>
      </c>
      <c r="D11" s="54">
        <v>4911</v>
      </c>
      <c r="E11" s="54">
        <v>7210</v>
      </c>
      <c r="F11" s="146">
        <v>4701</v>
      </c>
      <c r="G11" s="54">
        <v>1396</v>
      </c>
      <c r="H11" s="54">
        <v>2923</v>
      </c>
      <c r="I11" s="12"/>
      <c r="J11" s="18"/>
      <c r="K11" s="19"/>
      <c r="L11" s="19"/>
      <c r="M11" s="19"/>
      <c r="N11" s="19"/>
      <c r="O11" s="19"/>
      <c r="P11" s="19"/>
      <c r="Q11" s="19"/>
    </row>
    <row r="12" spans="1:17" ht="14.25">
      <c r="A12" s="53" t="s">
        <v>9</v>
      </c>
      <c r="B12" s="54">
        <v>14932</v>
      </c>
      <c r="C12" s="67">
        <v>4931</v>
      </c>
      <c r="D12" s="54">
        <v>2548</v>
      </c>
      <c r="E12" s="54">
        <v>3343</v>
      </c>
      <c r="F12" s="146">
        <v>2250</v>
      </c>
      <c r="G12" s="54">
        <v>830</v>
      </c>
      <c r="H12" s="54">
        <v>1462</v>
      </c>
      <c r="I12" s="12"/>
      <c r="J12" s="18"/>
      <c r="K12" s="19"/>
      <c r="L12" s="19"/>
      <c r="M12" s="19"/>
      <c r="N12" s="19"/>
      <c r="O12" s="19"/>
      <c r="P12" s="19"/>
      <c r="Q12" s="19"/>
    </row>
    <row r="13" spans="1:17" ht="14.25">
      <c r="A13" s="53" t="s">
        <v>10</v>
      </c>
      <c r="B13" s="54">
        <v>102611</v>
      </c>
      <c r="C13" s="67">
        <v>14602</v>
      </c>
      <c r="D13" s="54">
        <v>18243</v>
      </c>
      <c r="E13" s="54">
        <v>30472</v>
      </c>
      <c r="F13" s="146">
        <v>17099</v>
      </c>
      <c r="G13" s="54">
        <v>5449</v>
      </c>
      <c r="H13" s="54">
        <v>14077</v>
      </c>
      <c r="I13" s="12"/>
      <c r="J13" s="18"/>
      <c r="K13" s="19"/>
      <c r="L13" s="19"/>
      <c r="M13" s="19"/>
      <c r="N13" s="19"/>
      <c r="O13" s="19"/>
      <c r="P13" s="19"/>
      <c r="Q13" s="19"/>
    </row>
    <row r="14" spans="1:17" ht="14.25">
      <c r="A14" s="53" t="s">
        <v>11</v>
      </c>
      <c r="B14" s="54">
        <v>36823</v>
      </c>
      <c r="C14" s="67">
        <v>9077</v>
      </c>
      <c r="D14" s="54">
        <v>6682</v>
      </c>
      <c r="E14" s="54">
        <v>9290</v>
      </c>
      <c r="F14" s="146">
        <v>5225</v>
      </c>
      <c r="G14" s="54">
        <v>2131</v>
      </c>
      <c r="H14" s="54">
        <v>4362</v>
      </c>
      <c r="I14" s="12"/>
      <c r="J14" s="18"/>
      <c r="K14" s="19"/>
      <c r="L14" s="19"/>
      <c r="M14" s="19"/>
      <c r="N14" s="19"/>
      <c r="O14" s="19"/>
      <c r="P14" s="19"/>
      <c r="Q14" s="19"/>
    </row>
    <row r="15" spans="1:17" ht="14.25">
      <c r="A15" s="53" t="s">
        <v>12</v>
      </c>
      <c r="B15" s="54">
        <v>38636</v>
      </c>
      <c r="C15" s="67">
        <v>7028</v>
      </c>
      <c r="D15" s="54">
        <v>7164</v>
      </c>
      <c r="E15" s="54">
        <v>9194</v>
      </c>
      <c r="F15" s="146">
        <v>6100</v>
      </c>
      <c r="G15" s="54">
        <v>2734</v>
      </c>
      <c r="H15" s="54">
        <v>5125</v>
      </c>
      <c r="I15" s="12"/>
      <c r="J15" s="18"/>
      <c r="K15" s="19"/>
      <c r="L15" s="19"/>
      <c r="M15" s="19"/>
      <c r="N15" s="19"/>
      <c r="O15" s="19"/>
      <c r="P15" s="19"/>
      <c r="Q15" s="19"/>
    </row>
    <row r="16" spans="1:17" ht="14.25">
      <c r="A16" s="55" t="s">
        <v>13</v>
      </c>
      <c r="B16" s="56">
        <v>464784</v>
      </c>
      <c r="C16" s="68">
        <v>81162</v>
      </c>
      <c r="D16" s="56">
        <v>83383</v>
      </c>
      <c r="E16" s="56">
        <v>129826</v>
      </c>
      <c r="F16" s="147">
        <v>81217</v>
      </c>
      <c r="G16" s="56">
        <v>28198</v>
      </c>
      <c r="H16" s="56">
        <v>61300</v>
      </c>
      <c r="I16" s="12"/>
      <c r="J16" s="20"/>
      <c r="K16" s="21"/>
      <c r="L16" s="21"/>
      <c r="M16" s="21"/>
      <c r="N16" s="21"/>
      <c r="O16" s="21"/>
      <c r="P16" s="21"/>
      <c r="Q16" s="21"/>
    </row>
    <row r="17" spans="1:9" ht="14.25">
      <c r="A17" s="57" t="s">
        <v>0</v>
      </c>
      <c r="B17" s="63">
        <v>2041129</v>
      </c>
      <c r="C17" s="64">
        <v>344265</v>
      </c>
      <c r="D17" s="58">
        <v>400397</v>
      </c>
      <c r="E17" s="58">
        <v>598666</v>
      </c>
      <c r="F17" s="148">
        <v>371154</v>
      </c>
      <c r="G17" s="58">
        <v>140924</v>
      </c>
      <c r="H17" s="58">
        <v>271860</v>
      </c>
      <c r="I17" s="13"/>
    </row>
    <row r="18" spans="1:17" ht="14.25">
      <c r="A18" s="59" t="s">
        <v>14</v>
      </c>
      <c r="B18" s="17">
        <v>6099672</v>
      </c>
      <c r="C18" s="65">
        <v>750115</v>
      </c>
      <c r="D18" s="17">
        <v>1423296</v>
      </c>
      <c r="E18" s="17">
        <v>1531602</v>
      </c>
      <c r="F18" s="149">
        <v>850360</v>
      </c>
      <c r="G18" s="17">
        <v>451408</v>
      </c>
      <c r="H18" s="17">
        <v>1159475</v>
      </c>
      <c r="I18" s="13"/>
      <c r="K18" s="22"/>
      <c r="L18" s="22"/>
      <c r="M18" s="22"/>
      <c r="N18" s="22"/>
      <c r="O18" s="22"/>
      <c r="P18" s="22"/>
      <c r="Q18" s="22"/>
    </row>
    <row r="19" spans="1:17" ht="14.25">
      <c r="A19" s="15" t="s">
        <v>58</v>
      </c>
      <c r="B19" s="15"/>
      <c r="C19" s="15"/>
      <c r="D19" s="15"/>
      <c r="E19" s="15"/>
      <c r="F19" s="15"/>
      <c r="G19" s="15"/>
      <c r="H19" s="15"/>
      <c r="I19" s="13"/>
      <c r="K19" s="22"/>
      <c r="L19" s="22"/>
      <c r="M19" s="22"/>
      <c r="N19" s="22"/>
      <c r="O19" s="22"/>
      <c r="P19" s="22"/>
      <c r="Q19" s="22"/>
    </row>
    <row r="20" spans="1:17" ht="14.25">
      <c r="A20" s="15" t="s">
        <v>59</v>
      </c>
      <c r="B20" s="15"/>
      <c r="C20" s="15"/>
      <c r="D20" s="15"/>
      <c r="E20" s="15"/>
      <c r="F20" s="15"/>
      <c r="G20" s="15"/>
      <c r="H20" s="15"/>
      <c r="I20" s="13"/>
      <c r="K20" s="22"/>
      <c r="L20" s="22"/>
      <c r="M20" s="22"/>
      <c r="N20" s="22"/>
      <c r="O20" s="22"/>
      <c r="P20" s="22"/>
      <c r="Q20" s="22"/>
    </row>
    <row r="21" spans="1:17" ht="14.25">
      <c r="A21" s="15" t="s">
        <v>55</v>
      </c>
      <c r="B21" s="50"/>
      <c r="C21" s="50"/>
      <c r="D21" s="50"/>
      <c r="E21" s="50"/>
      <c r="F21" s="50"/>
      <c r="G21" s="50"/>
      <c r="H21" s="50"/>
      <c r="I21" s="13"/>
      <c r="K21" s="22"/>
      <c r="L21" s="22"/>
      <c r="M21" s="22"/>
      <c r="N21" s="22"/>
      <c r="O21" s="22"/>
      <c r="P21" s="22"/>
      <c r="Q21" s="22"/>
    </row>
    <row r="22" spans="1:17" ht="14.25">
      <c r="A22" s="15" t="s">
        <v>56</v>
      </c>
      <c r="B22" s="52"/>
      <c r="C22" s="52"/>
      <c r="D22" s="52"/>
      <c r="E22" s="52"/>
      <c r="F22" s="52"/>
      <c r="G22" s="25"/>
      <c r="H22" s="50"/>
      <c r="I22" s="13"/>
      <c r="K22" s="22"/>
      <c r="L22" s="22"/>
      <c r="M22" s="22"/>
      <c r="N22" s="22"/>
      <c r="O22" s="22"/>
      <c r="P22" s="22"/>
      <c r="Q22" s="22"/>
    </row>
    <row r="23" spans="1:17" ht="14.25">
      <c r="A23" s="90"/>
      <c r="B23" s="88"/>
      <c r="C23" s="88"/>
      <c r="D23" s="88"/>
      <c r="E23" s="88"/>
      <c r="F23" s="88"/>
      <c r="G23" s="88"/>
      <c r="H23" s="88"/>
      <c r="I23" s="13"/>
      <c r="K23" s="22"/>
      <c r="L23" s="22"/>
      <c r="M23" s="22"/>
      <c r="N23" s="22"/>
      <c r="O23" s="22"/>
      <c r="P23" s="22"/>
      <c r="Q23" s="22"/>
    </row>
    <row r="24" spans="1:17" ht="14.25">
      <c r="A24" s="89"/>
      <c r="B24" s="88"/>
      <c r="C24" s="88"/>
      <c r="D24" s="88"/>
      <c r="E24" s="88"/>
      <c r="F24" s="88"/>
      <c r="G24" s="88"/>
      <c r="H24" s="88"/>
      <c r="I24" s="13"/>
      <c r="K24" s="22"/>
      <c r="L24" s="22"/>
      <c r="M24" s="22"/>
      <c r="N24" s="22"/>
      <c r="O24" s="22"/>
      <c r="P24" s="22"/>
      <c r="Q24" s="22"/>
    </row>
    <row r="25" spans="1:17" ht="14.25">
      <c r="A25" s="89"/>
      <c r="B25" s="88"/>
      <c r="C25" s="88"/>
      <c r="D25" s="88"/>
      <c r="E25" s="88"/>
      <c r="F25" s="88"/>
      <c r="G25" s="88"/>
      <c r="H25" s="88"/>
      <c r="I25" s="13"/>
      <c r="K25" s="22"/>
      <c r="L25" s="22"/>
      <c r="M25" s="22"/>
      <c r="N25" s="22"/>
      <c r="O25" s="22"/>
      <c r="P25" s="22"/>
      <c r="Q25" s="22"/>
    </row>
    <row r="26" spans="1:17" ht="14.25">
      <c r="A26" s="43"/>
      <c r="B26" s="44"/>
      <c r="C26" s="44"/>
      <c r="D26" s="44"/>
      <c r="E26" s="44"/>
      <c r="F26" s="44"/>
      <c r="G26" s="44"/>
      <c r="H26" s="44"/>
      <c r="I26" s="13"/>
      <c r="K26" s="22"/>
      <c r="L26" s="22"/>
      <c r="M26" s="22"/>
      <c r="N26" s="22"/>
      <c r="O26" s="22"/>
      <c r="P26" s="22"/>
      <c r="Q26" s="22"/>
    </row>
    <row r="27" spans="1:17" ht="14.25">
      <c r="A27" s="24" t="s">
        <v>60</v>
      </c>
      <c r="B27" s="44"/>
      <c r="C27" s="44"/>
      <c r="D27" s="44"/>
      <c r="E27" s="44"/>
      <c r="F27" s="44"/>
      <c r="G27" s="44"/>
      <c r="H27" s="44"/>
      <c r="I27" s="13"/>
      <c r="K27" s="22"/>
      <c r="L27" s="22"/>
      <c r="M27" s="22"/>
      <c r="N27" s="22"/>
      <c r="O27" s="22"/>
      <c r="P27" s="22"/>
      <c r="Q27" s="22"/>
    </row>
    <row r="28" spans="1:9" ht="14.25">
      <c r="A28" s="47" t="s">
        <v>54</v>
      </c>
      <c r="B28" s="25"/>
      <c r="C28" s="25"/>
      <c r="D28" s="25"/>
      <c r="E28" s="25"/>
      <c r="F28" s="48"/>
      <c r="G28" s="48"/>
      <c r="H28" s="48"/>
      <c r="I28" s="9"/>
    </row>
    <row r="29" spans="1:9" ht="30">
      <c r="A29" s="49"/>
      <c r="B29" s="35" t="s">
        <v>21</v>
      </c>
      <c r="C29" s="33" t="s">
        <v>52</v>
      </c>
      <c r="D29" s="33" t="s">
        <v>53</v>
      </c>
      <c r="E29" s="32" t="s">
        <v>22</v>
      </c>
      <c r="F29" s="145" t="s">
        <v>23</v>
      </c>
      <c r="G29" s="33" t="s">
        <v>24</v>
      </c>
      <c r="H29" s="33" t="s">
        <v>40</v>
      </c>
      <c r="I29" s="10"/>
    </row>
    <row r="30" spans="1:10" ht="14.25">
      <c r="A30" s="53" t="s">
        <v>4</v>
      </c>
      <c r="B30" s="60">
        <f>B7/$B7*100</f>
        <v>100</v>
      </c>
      <c r="C30" s="69">
        <f aca="true" t="shared" si="0" ref="C30:H30">C7/$B7*100</f>
        <v>28.278671135813994</v>
      </c>
      <c r="D30" s="60">
        <f t="shared" si="0"/>
        <v>16.536552250837964</v>
      </c>
      <c r="E30" s="60">
        <f t="shared" si="0"/>
        <v>23.499087784802068</v>
      </c>
      <c r="F30" s="150">
        <f t="shared" si="0"/>
        <v>14.436335864907294</v>
      </c>
      <c r="G30" s="60">
        <f t="shared" si="0"/>
        <v>6.309134880563453</v>
      </c>
      <c r="H30" s="60">
        <f t="shared" si="0"/>
        <v>11.843947558233273</v>
      </c>
      <c r="I30" s="12"/>
      <c r="J30" s="14"/>
    </row>
    <row r="31" spans="1:10" ht="14.25">
      <c r="A31" s="53" t="s">
        <v>5</v>
      </c>
      <c r="B31" s="60">
        <f aca="true" t="shared" si="1" ref="B31:H31">B8/$B8*100</f>
        <v>100</v>
      </c>
      <c r="C31" s="70">
        <f t="shared" si="1"/>
        <v>10.39487353555302</v>
      </c>
      <c r="D31" s="60">
        <f t="shared" si="1"/>
        <v>16.73609611092254</v>
      </c>
      <c r="E31" s="60">
        <f t="shared" si="1"/>
        <v>31.684512605301325</v>
      </c>
      <c r="F31" s="150">
        <f t="shared" si="1"/>
        <v>20.54905833101902</v>
      </c>
      <c r="G31" s="60">
        <f t="shared" si="1"/>
        <v>6.022361423972187</v>
      </c>
      <c r="H31" s="60">
        <f t="shared" si="1"/>
        <v>15.594367472048221</v>
      </c>
      <c r="I31" s="12"/>
      <c r="J31" s="14"/>
    </row>
    <row r="32" spans="1:10" ht="14.25">
      <c r="A32" s="53" t="s">
        <v>6</v>
      </c>
      <c r="B32" s="60">
        <f aca="true" t="shared" si="2" ref="B32:H32">B9/$B9*100</f>
        <v>100</v>
      </c>
      <c r="C32" s="70">
        <f>C9/$B9*100</f>
        <v>10.133697223711359</v>
      </c>
      <c r="D32" s="60">
        <f t="shared" si="2"/>
        <v>21.576750004061278</v>
      </c>
      <c r="E32" s="60">
        <f t="shared" si="2"/>
        <v>28.633624120733632</v>
      </c>
      <c r="F32" s="150">
        <f t="shared" si="2"/>
        <v>19.195217440745978</v>
      </c>
      <c r="G32" s="60">
        <f t="shared" si="2"/>
        <v>7.164091817340027</v>
      </c>
      <c r="H32" s="60">
        <f t="shared" si="2"/>
        <v>13.917182448787301</v>
      </c>
      <c r="I32" s="12"/>
      <c r="J32" s="14"/>
    </row>
    <row r="33" spans="1:10" ht="14.25">
      <c r="A33" s="53" t="s">
        <v>7</v>
      </c>
      <c r="B33" s="60">
        <f aca="true" t="shared" si="3" ref="B33:H33">B10/$B10*100</f>
        <v>100</v>
      </c>
      <c r="C33" s="70">
        <f t="shared" si="3"/>
        <v>26.73942701227831</v>
      </c>
      <c r="D33" s="60">
        <f t="shared" si="3"/>
        <v>16.09078506759271</v>
      </c>
      <c r="E33" s="60">
        <f t="shared" si="3"/>
        <v>26.813841002108397</v>
      </c>
      <c r="F33" s="150">
        <f t="shared" si="3"/>
        <v>17.966017611310928</v>
      </c>
      <c r="G33" s="60">
        <f t="shared" si="3"/>
        <v>6.000248046632767</v>
      </c>
      <c r="H33" s="60">
        <f t="shared" si="3"/>
        <v>10.021083963785191</v>
      </c>
      <c r="I33" s="12"/>
      <c r="J33" s="14"/>
    </row>
    <row r="34" spans="1:10" ht="14.25">
      <c r="A34" s="53" t="s">
        <v>8</v>
      </c>
      <c r="B34" s="60">
        <f aca="true" t="shared" si="4" ref="B34:H34">B11/$B11*100</f>
        <v>100</v>
      </c>
      <c r="C34" s="70">
        <f t="shared" si="4"/>
        <v>19.842667605964543</v>
      </c>
      <c r="D34" s="60">
        <f t="shared" si="4"/>
        <v>19.220382763883997</v>
      </c>
      <c r="E34" s="60">
        <f t="shared" si="4"/>
        <v>28.21807365660835</v>
      </c>
      <c r="F34" s="150">
        <f t="shared" si="4"/>
        <v>18.398497123400258</v>
      </c>
      <c r="G34" s="60">
        <f t="shared" si="4"/>
        <v>5.46358263864428</v>
      </c>
      <c r="H34" s="60">
        <f t="shared" si="4"/>
        <v>11.439865367304607</v>
      </c>
      <c r="I34" s="12"/>
      <c r="J34" s="14"/>
    </row>
    <row r="35" spans="1:10" ht="14.25">
      <c r="A35" s="53" t="s">
        <v>9</v>
      </c>
      <c r="B35" s="60">
        <f aca="true" t="shared" si="5" ref="B35:H35">B12/$B12*100</f>
        <v>100</v>
      </c>
      <c r="C35" s="70">
        <f t="shared" si="5"/>
        <v>33.023037771229575</v>
      </c>
      <c r="D35" s="60">
        <f t="shared" si="5"/>
        <v>17.06402357353335</v>
      </c>
      <c r="E35" s="60">
        <f t="shared" si="5"/>
        <v>22.38815965711224</v>
      </c>
      <c r="F35" s="150">
        <f t="shared" si="5"/>
        <v>15.068309670506293</v>
      </c>
      <c r="G35" s="60">
        <f t="shared" si="5"/>
        <v>5.558532011786767</v>
      </c>
      <c r="H35" s="60">
        <f t="shared" si="5"/>
        <v>9.79105277256898</v>
      </c>
      <c r="I35" s="12"/>
      <c r="J35" s="14"/>
    </row>
    <row r="36" spans="1:10" ht="14.25">
      <c r="A36" s="53" t="s">
        <v>10</v>
      </c>
      <c r="B36" s="60">
        <f aca="true" t="shared" si="6" ref="B36:H36">B13/$B13*100</f>
        <v>100</v>
      </c>
      <c r="C36" s="70">
        <f t="shared" si="6"/>
        <v>14.230443129878864</v>
      </c>
      <c r="D36" s="60">
        <f t="shared" si="6"/>
        <v>17.77879564569101</v>
      </c>
      <c r="E36" s="60">
        <f t="shared" si="6"/>
        <v>29.69662121994718</v>
      </c>
      <c r="F36" s="150">
        <f t="shared" si="6"/>
        <v>16.66390542924248</v>
      </c>
      <c r="G36" s="60">
        <f t="shared" si="6"/>
        <v>5.3103468439056245</v>
      </c>
      <c r="H36" s="60">
        <f t="shared" si="6"/>
        <v>13.718802077749947</v>
      </c>
      <c r="I36" s="12"/>
      <c r="J36" s="14"/>
    </row>
    <row r="37" spans="1:10" ht="14.25">
      <c r="A37" s="53" t="s">
        <v>11</v>
      </c>
      <c r="B37" s="60">
        <f aca="true" t="shared" si="7" ref="B37:H37">B14/$B14*100</f>
        <v>100</v>
      </c>
      <c r="C37" s="70">
        <f t="shared" si="7"/>
        <v>24.650354398066426</v>
      </c>
      <c r="D37" s="60">
        <f t="shared" si="7"/>
        <v>18.146267278603048</v>
      </c>
      <c r="E37" s="60">
        <f t="shared" si="7"/>
        <v>25.22879721912935</v>
      </c>
      <c r="F37" s="150">
        <f t="shared" si="7"/>
        <v>14.189501127013008</v>
      </c>
      <c r="G37" s="60">
        <f t="shared" si="7"/>
        <v>5.787143904624827</v>
      </c>
      <c r="H37" s="60">
        <f t="shared" si="7"/>
        <v>11.845857208809711</v>
      </c>
      <c r="I37" s="12"/>
      <c r="J37" s="14"/>
    </row>
    <row r="38" spans="1:10" ht="14.25">
      <c r="A38" s="53" t="s">
        <v>12</v>
      </c>
      <c r="B38" s="60">
        <f aca="true" t="shared" si="8" ref="B38:H38">B15/$B15*100</f>
        <v>100</v>
      </c>
      <c r="C38" s="70">
        <f t="shared" si="8"/>
        <v>18.19028884977741</v>
      </c>
      <c r="D38" s="60">
        <f t="shared" si="8"/>
        <v>18.542292162749767</v>
      </c>
      <c r="E38" s="60">
        <f t="shared" si="8"/>
        <v>23.796459260793043</v>
      </c>
      <c r="F38" s="150">
        <f t="shared" si="8"/>
        <v>15.788383890671911</v>
      </c>
      <c r="G38" s="60">
        <f t="shared" si="8"/>
        <v>7.076301894606067</v>
      </c>
      <c r="H38" s="60">
        <f t="shared" si="8"/>
        <v>13.264830727818614</v>
      </c>
      <c r="I38" s="12"/>
      <c r="J38" s="14"/>
    </row>
    <row r="39" spans="1:10" ht="14.25">
      <c r="A39" s="55" t="s">
        <v>13</v>
      </c>
      <c r="B39" s="61">
        <f aca="true" t="shared" si="9" ref="B39:H39">B16/$B16*100</f>
        <v>100</v>
      </c>
      <c r="C39" s="71">
        <f t="shared" si="9"/>
        <v>17.46230507074254</v>
      </c>
      <c r="D39" s="61">
        <f t="shared" si="9"/>
        <v>17.94016145134084</v>
      </c>
      <c r="E39" s="61">
        <f t="shared" si="9"/>
        <v>27.93254501015526</v>
      </c>
      <c r="F39" s="151">
        <f t="shared" si="9"/>
        <v>17.474138524561948</v>
      </c>
      <c r="G39" s="61">
        <f t="shared" si="9"/>
        <v>6.066904196357878</v>
      </c>
      <c r="H39" s="61">
        <f t="shared" si="9"/>
        <v>13.188922165995386</v>
      </c>
      <c r="I39" s="12"/>
      <c r="J39" s="14"/>
    </row>
    <row r="40" spans="1:10" ht="14.25">
      <c r="A40" s="57" t="s">
        <v>0</v>
      </c>
      <c r="B40" s="60">
        <f aca="true" t="shared" si="10" ref="B40:H40">B17/$B17*100</f>
        <v>100</v>
      </c>
      <c r="C40" s="70">
        <f t="shared" si="10"/>
        <v>16.866400898718307</v>
      </c>
      <c r="D40" s="60">
        <f t="shared" si="10"/>
        <v>19.61644756406871</v>
      </c>
      <c r="E40" s="60">
        <f t="shared" si="10"/>
        <v>29.330140329200162</v>
      </c>
      <c r="F40" s="150">
        <f t="shared" si="10"/>
        <v>18.183760066120268</v>
      </c>
      <c r="G40" s="60">
        <f t="shared" si="10"/>
        <v>6.9042182047288545</v>
      </c>
      <c r="H40" s="60">
        <f t="shared" si="10"/>
        <v>13.31909938078387</v>
      </c>
      <c r="I40" s="12"/>
      <c r="J40" s="14"/>
    </row>
    <row r="41" spans="1:10" ht="14.25">
      <c r="A41" s="59" t="s">
        <v>14</v>
      </c>
      <c r="B41" s="62">
        <f aca="true" t="shared" si="11" ref="B41:H41">B18/$B18*100</f>
        <v>100</v>
      </c>
      <c r="C41" s="72">
        <f t="shared" si="11"/>
        <v>12.297628462645205</v>
      </c>
      <c r="D41" s="62">
        <f t="shared" si="11"/>
        <v>23.333975990840162</v>
      </c>
      <c r="E41" s="62">
        <f t="shared" si="11"/>
        <v>25.109579662644155</v>
      </c>
      <c r="F41" s="152">
        <f t="shared" si="11"/>
        <v>13.941077487445227</v>
      </c>
      <c r="G41" s="62">
        <f t="shared" si="11"/>
        <v>7.400529077629092</v>
      </c>
      <c r="H41" s="62">
        <f t="shared" si="11"/>
        <v>19.00880899825433</v>
      </c>
      <c r="I41" s="12"/>
      <c r="J41" s="14"/>
    </row>
    <row r="42" spans="1:9" ht="14.25">
      <c r="A42" s="15" t="s">
        <v>61</v>
      </c>
      <c r="B42" s="1"/>
      <c r="C42" s="1"/>
      <c r="D42" s="1"/>
      <c r="E42" s="1"/>
      <c r="F42" s="1"/>
      <c r="G42" s="1"/>
      <c r="H42" s="1"/>
      <c r="I42" s="12"/>
    </row>
    <row r="43" spans="1:9" ht="14.25">
      <c r="A43" s="15" t="s">
        <v>56</v>
      </c>
      <c r="B43" s="1"/>
      <c r="C43" s="1"/>
      <c r="D43" s="1"/>
      <c r="E43" s="1"/>
      <c r="F43" s="1"/>
      <c r="G43" s="1"/>
      <c r="H43" s="1"/>
      <c r="I43" s="12"/>
    </row>
    <row r="44" spans="1:9" ht="14.25">
      <c r="A44" s="1"/>
      <c r="B44" s="23"/>
      <c r="C44" s="23"/>
      <c r="D44" s="23"/>
      <c r="E44" s="23"/>
      <c r="F44" s="23"/>
      <c r="G44" s="23"/>
      <c r="H44" s="23"/>
      <c r="I44" s="12"/>
    </row>
    <row r="45" spans="1:9" ht="14.25">
      <c r="A45" s="11"/>
      <c r="B45" s="12"/>
      <c r="C45" s="12"/>
      <c r="D45" s="12"/>
      <c r="E45" s="12"/>
      <c r="F45" s="12"/>
      <c r="G45" s="12"/>
      <c r="H45" s="12"/>
      <c r="I45" s="12"/>
    </row>
    <row r="46" spans="1:9" ht="14.25">
      <c r="A46" s="11"/>
      <c r="B46" s="12"/>
      <c r="C46" s="12"/>
      <c r="D46" s="12"/>
      <c r="E46" s="12"/>
      <c r="F46" s="12"/>
      <c r="G46" s="12"/>
      <c r="H46" s="12"/>
      <c r="I46" s="12"/>
    </row>
    <row r="47" spans="1:9" ht="14.25">
      <c r="A47" s="11"/>
      <c r="B47" s="12"/>
      <c r="C47" s="12"/>
      <c r="D47" s="12"/>
      <c r="E47" s="12"/>
      <c r="F47" s="12"/>
      <c r="G47" s="12"/>
      <c r="H47" s="12"/>
      <c r="I47" s="12"/>
    </row>
    <row r="48" spans="1:9" ht="14.25">
      <c r="A48" s="24" t="s">
        <v>63</v>
      </c>
      <c r="B48" s="45"/>
      <c r="C48" s="45"/>
      <c r="D48" s="45"/>
      <c r="E48" s="45"/>
      <c r="F48" s="45"/>
      <c r="G48" s="25"/>
      <c r="H48" s="50"/>
      <c r="I48" s="12"/>
    </row>
    <row r="49" spans="1:9" ht="14.25">
      <c r="A49" s="51" t="s">
        <v>51</v>
      </c>
      <c r="B49" s="45"/>
      <c r="C49" s="45"/>
      <c r="D49" s="45"/>
      <c r="E49" s="45"/>
      <c r="F49" s="45"/>
      <c r="G49" s="25"/>
      <c r="H49" s="50"/>
      <c r="I49" s="12"/>
    </row>
    <row r="50" spans="1:9" ht="30">
      <c r="A50" s="49"/>
      <c r="B50" s="35" t="s">
        <v>21</v>
      </c>
      <c r="C50" s="33" t="s">
        <v>52</v>
      </c>
      <c r="D50" s="33" t="s">
        <v>53</v>
      </c>
      <c r="E50" s="32" t="s">
        <v>22</v>
      </c>
      <c r="F50" s="145" t="s">
        <v>23</v>
      </c>
      <c r="G50" s="33" t="s">
        <v>24</v>
      </c>
      <c r="H50" s="33" t="s">
        <v>41</v>
      </c>
      <c r="I50" s="12"/>
    </row>
    <row r="51" spans="1:9" ht="14.25">
      <c r="A51" s="53" t="s">
        <v>4</v>
      </c>
      <c r="B51" s="54">
        <v>377</v>
      </c>
      <c r="C51" s="66">
        <v>17</v>
      </c>
      <c r="D51" s="54">
        <v>-149</v>
      </c>
      <c r="E51" s="54">
        <v>-273</v>
      </c>
      <c r="F51" s="146">
        <v>-209</v>
      </c>
      <c r="G51" s="54">
        <v>-116</v>
      </c>
      <c r="H51" s="54">
        <v>-46</v>
      </c>
      <c r="I51" s="12"/>
    </row>
    <row r="52" spans="1:9" ht="14.25">
      <c r="A52" s="53" t="s">
        <v>5</v>
      </c>
      <c r="B52" s="54">
        <v>312</v>
      </c>
      <c r="C52" s="67">
        <v>-50</v>
      </c>
      <c r="D52" s="54">
        <v>-385</v>
      </c>
      <c r="E52" s="54">
        <v>-1406</v>
      </c>
      <c r="F52" s="146">
        <v>-1191</v>
      </c>
      <c r="G52" s="54">
        <v>-160</v>
      </c>
      <c r="H52" s="54">
        <v>-171</v>
      </c>
      <c r="I52" s="12"/>
    </row>
    <row r="53" spans="1:9" ht="14.25">
      <c r="A53" s="53" t="s">
        <v>6</v>
      </c>
      <c r="B53" s="54">
        <v>649</v>
      </c>
      <c r="C53" s="67">
        <v>-24</v>
      </c>
      <c r="D53" s="54">
        <v>-239</v>
      </c>
      <c r="E53" s="54">
        <v>-456</v>
      </c>
      <c r="F53" s="146">
        <v>-386</v>
      </c>
      <c r="G53" s="54">
        <v>-117</v>
      </c>
      <c r="H53" s="54">
        <v>-53</v>
      </c>
      <c r="I53" s="12"/>
    </row>
    <row r="54" spans="1:9" ht="14.25">
      <c r="A54" s="53" t="s">
        <v>7</v>
      </c>
      <c r="B54" s="54">
        <v>73</v>
      </c>
      <c r="C54" s="67">
        <v>-68</v>
      </c>
      <c r="D54" s="54">
        <v>-138</v>
      </c>
      <c r="E54" s="54">
        <v>-266</v>
      </c>
      <c r="F54" s="146">
        <v>-199</v>
      </c>
      <c r="G54" s="54">
        <v>-107</v>
      </c>
      <c r="H54" s="54">
        <v>-19</v>
      </c>
      <c r="I54" s="12"/>
    </row>
    <row r="55" spans="1:9" ht="14.25">
      <c r="A55" s="53" t="s">
        <v>8</v>
      </c>
      <c r="B55" s="54">
        <v>166</v>
      </c>
      <c r="C55" s="67">
        <v>-31</v>
      </c>
      <c r="D55" s="54">
        <v>-72</v>
      </c>
      <c r="E55" s="54">
        <v>-197</v>
      </c>
      <c r="F55" s="146">
        <v>-182</v>
      </c>
      <c r="G55" s="54">
        <v>-35</v>
      </c>
      <c r="H55" s="54">
        <v>-39</v>
      </c>
      <c r="I55" s="12"/>
    </row>
    <row r="56" spans="1:9" ht="14.25">
      <c r="A56" s="53" t="s">
        <v>9</v>
      </c>
      <c r="B56" s="54">
        <v>46</v>
      </c>
      <c r="C56" s="67">
        <v>21</v>
      </c>
      <c r="D56" s="54">
        <v>-70</v>
      </c>
      <c r="E56" s="54">
        <v>-124</v>
      </c>
      <c r="F56" s="146">
        <v>-87</v>
      </c>
      <c r="G56" s="54">
        <v>-24</v>
      </c>
      <c r="H56" s="54">
        <v>-26</v>
      </c>
      <c r="I56" s="12"/>
    </row>
    <row r="57" spans="1:9" ht="14.25">
      <c r="A57" s="53" t="s">
        <v>10</v>
      </c>
      <c r="B57" s="54">
        <v>-14</v>
      </c>
      <c r="C57" s="67">
        <v>-150</v>
      </c>
      <c r="D57" s="54">
        <v>-631</v>
      </c>
      <c r="E57" s="54">
        <v>-1303</v>
      </c>
      <c r="F57" s="146">
        <v>-894</v>
      </c>
      <c r="G57" s="54">
        <v>-235</v>
      </c>
      <c r="H57" s="54">
        <v>-316</v>
      </c>
      <c r="I57" s="12"/>
    </row>
    <row r="58" spans="1:9" ht="14.25">
      <c r="A58" s="53" t="s">
        <v>11</v>
      </c>
      <c r="B58" s="54">
        <v>339</v>
      </c>
      <c r="C58" s="67">
        <v>-72</v>
      </c>
      <c r="D58" s="54">
        <v>-92</v>
      </c>
      <c r="E58" s="54">
        <v>-224</v>
      </c>
      <c r="F58" s="146">
        <v>-193</v>
      </c>
      <c r="G58" s="54">
        <v>-53</v>
      </c>
      <c r="H58" s="54">
        <v>-6</v>
      </c>
      <c r="I58" s="12"/>
    </row>
    <row r="59" spans="1:9" ht="14.25">
      <c r="A59" s="53" t="s">
        <v>12</v>
      </c>
      <c r="B59" s="54">
        <v>152</v>
      </c>
      <c r="C59" s="67">
        <v>15</v>
      </c>
      <c r="D59" s="54">
        <v>-172</v>
      </c>
      <c r="E59" s="54">
        <v>-322</v>
      </c>
      <c r="F59" s="146">
        <v>-241</v>
      </c>
      <c r="G59" s="54">
        <v>-99</v>
      </c>
      <c r="H59" s="54">
        <v>-78</v>
      </c>
      <c r="I59" s="12"/>
    </row>
    <row r="60" spans="1:12" ht="14.25">
      <c r="A60" s="55" t="s">
        <v>13</v>
      </c>
      <c r="B60" s="56">
        <v>2100</v>
      </c>
      <c r="C60" s="68">
        <v>-342</v>
      </c>
      <c r="D60" s="56">
        <v>-1948</v>
      </c>
      <c r="E60" s="56">
        <v>-4571</v>
      </c>
      <c r="F60" s="147">
        <v>-3582</v>
      </c>
      <c r="G60" s="56">
        <v>-946</v>
      </c>
      <c r="H60" s="56">
        <v>-754</v>
      </c>
      <c r="I60" s="12"/>
      <c r="J60" s="16"/>
      <c r="K60" s="16"/>
      <c r="L60" s="16"/>
    </row>
    <row r="61" spans="1:9" ht="14.25">
      <c r="A61" s="57" t="s">
        <v>0</v>
      </c>
      <c r="B61" s="58">
        <v>11642</v>
      </c>
      <c r="C61" s="64">
        <v>-1382</v>
      </c>
      <c r="D61" s="58">
        <v>-7061</v>
      </c>
      <c r="E61" s="58">
        <v>-15081</v>
      </c>
      <c r="F61" s="148">
        <v>-11690</v>
      </c>
      <c r="G61" s="58">
        <v>-3504</v>
      </c>
      <c r="H61" s="58">
        <v>-2419</v>
      </c>
      <c r="I61" s="12"/>
    </row>
    <row r="62" spans="1:9" ht="14.25">
      <c r="A62" s="59" t="s">
        <v>14</v>
      </c>
      <c r="B62" s="17">
        <v>7777</v>
      </c>
      <c r="C62" s="65">
        <v>-7125</v>
      </c>
      <c r="D62" s="17">
        <v>-28400</v>
      </c>
      <c r="E62" s="17">
        <v>-41381</v>
      </c>
      <c r="F62" s="149">
        <v>-28579</v>
      </c>
      <c r="G62" s="17">
        <v>-12701</v>
      </c>
      <c r="H62" s="17">
        <v>-14321</v>
      </c>
      <c r="I62" s="12"/>
    </row>
    <row r="63" spans="1:11" ht="14.25">
      <c r="A63" s="15" t="s">
        <v>33</v>
      </c>
      <c r="B63" s="15"/>
      <c r="C63" s="15"/>
      <c r="D63" s="15"/>
      <c r="E63" s="15"/>
      <c r="F63" s="15"/>
      <c r="G63" s="15"/>
      <c r="H63" s="15"/>
      <c r="I63" s="1"/>
      <c r="J63" s="1"/>
      <c r="K63" s="1"/>
    </row>
    <row r="64" spans="1:11" ht="14.25">
      <c r="A64" s="15" t="s">
        <v>62</v>
      </c>
      <c r="B64" s="15"/>
      <c r="C64" s="15"/>
      <c r="D64" s="15"/>
      <c r="E64" s="15"/>
      <c r="F64" s="15"/>
      <c r="G64" s="15"/>
      <c r="H64" s="15"/>
      <c r="I64" s="1"/>
      <c r="J64" s="1"/>
      <c r="K64" s="1"/>
    </row>
    <row r="65" spans="1:11" ht="14.25">
      <c r="A65" s="29" t="s">
        <v>56</v>
      </c>
      <c r="B65" s="50"/>
      <c r="C65" s="50"/>
      <c r="D65" s="50"/>
      <c r="E65" s="50"/>
      <c r="F65" s="50"/>
      <c r="G65" s="50"/>
      <c r="H65" s="50"/>
      <c r="I65" s="23"/>
      <c r="J65" s="1"/>
      <c r="K65" s="1"/>
    </row>
    <row r="66" spans="1:11" ht="14.25">
      <c r="A66" s="15"/>
      <c r="B66" s="52"/>
      <c r="C66" s="52"/>
      <c r="D66" s="52"/>
      <c r="E66" s="52"/>
      <c r="F66" s="52"/>
      <c r="G66" s="25"/>
      <c r="H66" s="50"/>
      <c r="I66" s="23"/>
      <c r="J66" s="1"/>
      <c r="K66" s="1"/>
    </row>
    <row r="67" spans="1:11" ht="14.25">
      <c r="A67" s="15"/>
      <c r="B67" s="15"/>
      <c r="C67" s="15"/>
      <c r="D67" s="15"/>
      <c r="E67" s="15"/>
      <c r="F67" s="15"/>
      <c r="G67" s="15"/>
      <c r="H67" s="15"/>
      <c r="I67" s="1"/>
      <c r="J67" s="1"/>
      <c r="K67" s="1"/>
    </row>
    <row r="68" spans="1:9" s="1" customFormat="1" ht="24" customHeight="1">
      <c r="A68" s="171" t="s">
        <v>66</v>
      </c>
      <c r="B68" s="171"/>
      <c r="C68" s="171"/>
      <c r="D68" s="171"/>
      <c r="E68" s="171"/>
      <c r="F68" s="171"/>
      <c r="G68" s="171"/>
      <c r="H68" s="171"/>
      <c r="I68" s="171"/>
    </row>
    <row r="69" spans="1:9" s="1" customFormat="1" ht="21.75" customHeight="1">
      <c r="A69" s="171"/>
      <c r="B69" s="171"/>
      <c r="C69" s="171"/>
      <c r="D69" s="171"/>
      <c r="E69" s="171"/>
      <c r="F69" s="171"/>
      <c r="G69" s="171"/>
      <c r="H69" s="171"/>
      <c r="I69" s="171"/>
    </row>
    <row r="70" spans="1:9" s="1" customFormat="1" ht="12">
      <c r="A70" s="171"/>
      <c r="B70" s="171"/>
      <c r="C70" s="171"/>
      <c r="D70" s="171"/>
      <c r="E70" s="171"/>
      <c r="F70" s="171"/>
      <c r="G70" s="171"/>
      <c r="H70" s="171"/>
      <c r="I70" s="171"/>
    </row>
    <row r="71" spans="1:9" s="1" customFormat="1" ht="12">
      <c r="A71" s="117"/>
      <c r="B71" s="117"/>
      <c r="C71" s="117"/>
      <c r="D71" s="117"/>
      <c r="E71" s="117"/>
      <c r="F71" s="117"/>
      <c r="G71" s="117"/>
      <c r="H71" s="117"/>
      <c r="I71" s="118"/>
    </row>
  </sheetData>
  <sheetProtection/>
  <mergeCells count="1">
    <mergeCell ref="A68:I70"/>
  </mergeCells>
  <printOptions/>
  <pageMargins left="0.2755905511811024" right="0.2362204724409449" top="0.3937007874015748" bottom="0.3937007874015748" header="0.3149606299212598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2019-06-24T09:52:39Z</cp:lastPrinted>
  <dcterms:created xsi:type="dcterms:W3CDTF">2008-01-24T10:43:45Z</dcterms:created>
  <dcterms:modified xsi:type="dcterms:W3CDTF">2019-07-11T11:37:42Z</dcterms:modified>
  <cp:category/>
  <cp:version/>
  <cp:contentType/>
  <cp:contentStatus/>
</cp:coreProperties>
</file>