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'TAB_1'!$A$1:$K$45</definedName>
    <definedName name="_xlnm.Print_Area" localSheetId="2">'TAB_3'!$A$1:$H$64</definedName>
    <definedName name="OLE_LINK3" localSheetId="0">'TAB_1'!#REF!</definedName>
  </definedNames>
  <calcPr fullCalcOnLoad="1"/>
</workbook>
</file>

<file path=xl/comments1.xml><?xml version="1.0" encoding="utf-8"?>
<comments xmlns="http://schemas.openxmlformats.org/spreadsheetml/2006/main">
  <authors>
    <author>MyOECD</author>
  </authors>
  <commentList>
    <comment ref="N35" authorId="0">
      <text>
        <r>
          <rPr>
            <sz val="9"/>
            <rFont val="Tahoma"/>
            <family val="2"/>
          </rPr>
          <t xml:space="preserve">0: il dato non raggiunge la metà della cifra minima considerata </t>
        </r>
      </text>
    </comment>
    <comment ref="N52" authorId="0">
      <text>
        <r>
          <rPr>
            <sz val="9"/>
            <rFont val="Tahoma"/>
            <family val="2"/>
          </rPr>
          <t xml:space="preserve">0: il dato non raggiunge la metà della cifra minima considerata </t>
        </r>
      </text>
    </comment>
  </commentList>
</comments>
</file>

<file path=xl/sharedStrings.xml><?xml version="1.0" encoding="utf-8"?>
<sst xmlns="http://schemas.openxmlformats.org/spreadsheetml/2006/main" count="158" uniqueCount="68">
  <si>
    <t>(migliaia)</t>
  </si>
  <si>
    <t xml:space="preserve"> Agricoltura</t>
  </si>
  <si>
    <t xml:space="preserve"> Industria 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</si>
  <si>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</si>
  <si>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</si>
  <si>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</si>
  <si>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</si>
  <si>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</si>
  <si>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</si>
  <si>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</si>
  <si>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</si>
  <si>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</si>
  <si>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</si>
  <si>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</si>
  <si>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Centro</t>
  </si>
  <si>
    <t>ITALIA</t>
  </si>
  <si>
    <t>variazione % media annua</t>
  </si>
  <si>
    <t>per abitante in termini reali</t>
  </si>
  <si>
    <t>Italia =100</t>
  </si>
  <si>
    <t>Popolazione residente (*)</t>
  </si>
  <si>
    <t>Occupati   (**)</t>
  </si>
  <si>
    <t>Tasso disoccupazione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</si>
  <si>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</si>
  <si>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</si>
  <si>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</si>
  <si>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</si>
  <si>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</si>
  <si>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</si>
  <si>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</si>
  <si>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</si>
  <si>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 xml:space="preserve">Occupati  </t>
  </si>
  <si>
    <t>Servizi (*)</t>
  </si>
  <si>
    <t xml:space="preserve"> (migliaia)</t>
  </si>
  <si>
    <t>composizione % per settore</t>
  </si>
  <si>
    <t>(*) compresa la P.A.</t>
  </si>
  <si>
    <t>(*)  Nel calcolo del saldo (iscrizioni meno cessazioni) sono comprese le cessazioni d'ufficio.</t>
  </si>
  <si>
    <t>Elaborazioni e stime Ufficio Studi Confcommercio su dati Istat</t>
  </si>
  <si>
    <t>2008-14</t>
  </si>
  <si>
    <t>Elaborazioni Ufficio Studi Confcommercio su dati Istat.</t>
  </si>
  <si>
    <t>Tab.3 -  Valore aggiunto e consumi per abitante</t>
  </si>
  <si>
    <t>val. agg.</t>
  </si>
  <si>
    <t>consumi</t>
  </si>
  <si>
    <t>Altri servizi Area Confcommercio (*)</t>
  </si>
  <si>
    <t>(*) La voce "Altri servizi Area Confcommercio" comprende trasporti e magazzinaggio, servizi di informazione e comunicazione,</t>
  </si>
  <si>
    <t>Altri servizi Area Confcommercio (**)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</si>
  <si>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</si>
  <si>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</si>
  <si>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</si>
  <si>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</si>
  <si>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</si>
  <si>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</si>
  <si>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</si>
  <si>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</si>
  <si>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</si>
  <si>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</si>
  <si>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</si>
  <si>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</si>
  <si>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composizione % - 2018</t>
  </si>
  <si>
    <t>istruzione, sanità e assistenza sociale, attività  artistiche, sportive, di intrattenimento.</t>
  </si>
  <si>
    <t>Elaborazioni Ufficio Studi Confcommercio su dati Movimprese.</t>
  </si>
  <si>
    <t>15-24  anni</t>
  </si>
  <si>
    <t>Tab. 6 - Saldo della nati-mortalità delle imprese per settore di attività economica (*)</t>
  </si>
  <si>
    <t xml:space="preserve">Tab. 5 - Imprese registrate per settore di attività economica </t>
  </si>
  <si>
    <t>(*) vedi nota tab. 4</t>
  </si>
  <si>
    <t>(**) vedi nota tab. 4</t>
  </si>
  <si>
    <t xml:space="preserve">(*) Dati Bilancio demografico Istat. 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</si>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</sst>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"/>
    <numFmt numFmtId="175" formatCode="0.000"/>
    <numFmt numFmtId="176" formatCode="0.0000000"/>
    <numFmt numFmtId="177" formatCode="0.000000"/>
    <numFmt numFmtId="178" formatCode="0.00000"/>
    <numFmt numFmtId="179" formatCode="#,##0;\-\ #,##0;_-\ &quot;- &quot;"/>
    <numFmt numFmtId="180" formatCode="_-* #,##0.0_-;\-* #,##0.0_-;_-* &quot;-&quot;??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##0"/>
    <numFmt numFmtId="192" formatCode="#,##0.0_ ;\-#,##0.0\ "/>
    <numFmt numFmtId="193" formatCode="_-* #,##0.0_-;\-* #,##0.0_-;_-* &quot;-&quot;?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0" borderId="4" applyNumberFormat="0" applyFont="0" applyAlignment="0" applyProtection="0"/>
    <xf numFmtId="179" fontId="0" fillId="0" borderId="0" applyFont="0" applyFill="0" applyBorder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3" fontId="5" fillId="0" borderId="0" xfId="49" applyNumberFormat="1" applyFont="1" applyBorder="1" applyAlignment="1">
      <alignment horizontal="center"/>
      <protection/>
    </xf>
    <xf numFmtId="3" fontId="0" fillId="0" borderId="0" xfId="49" applyNumberFormat="1">
      <alignment/>
      <protection/>
    </xf>
    <xf numFmtId="0" fontId="1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Fill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9" fillId="0" borderId="0" xfId="0" applyFont="1" applyAlignment="1" quotePrefix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Border="1" applyAlignment="1">
      <alignment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3" fillId="0" borderId="0" xfId="49" applyFont="1" applyBorder="1">
      <alignment/>
      <protection/>
    </xf>
    <xf numFmtId="170" fontId="0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left"/>
    </xf>
    <xf numFmtId="170" fontId="10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70" fontId="19" fillId="0" borderId="0" xfId="0" applyNumberFormat="1" applyFont="1" applyAlignment="1">
      <alignment/>
    </xf>
    <xf numFmtId="3" fontId="6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justify"/>
    </xf>
    <xf numFmtId="3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justify"/>
    </xf>
    <xf numFmtId="3" fontId="1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9" fillId="0" borderId="0" xfId="49" applyFont="1">
      <alignment/>
      <protection/>
    </xf>
    <xf numFmtId="3" fontId="9" fillId="0" borderId="0" xfId="49" applyNumberFormat="1" applyFont="1" applyBorder="1" applyAlignment="1">
      <alignment horizontal="center"/>
      <protection/>
    </xf>
    <xf numFmtId="0" fontId="10" fillId="0" borderId="0" xfId="49" applyFont="1">
      <alignment/>
      <protection/>
    </xf>
    <xf numFmtId="3" fontId="10" fillId="0" borderId="0" xfId="49" applyNumberFormat="1" applyFont="1" applyBorder="1" applyAlignment="1">
      <alignment horizontal="center"/>
      <protection/>
    </xf>
    <xf numFmtId="0" fontId="10" fillId="0" borderId="13" xfId="49" applyFont="1" applyBorder="1">
      <alignment/>
      <protection/>
    </xf>
    <xf numFmtId="3" fontId="10" fillId="0" borderId="13" xfId="49" applyNumberFormat="1" applyFont="1" applyBorder="1" applyAlignment="1">
      <alignment horizontal="center"/>
      <protection/>
    </xf>
    <xf numFmtId="170" fontId="9" fillId="0" borderId="0" xfId="49" applyNumberFormat="1" applyFont="1" applyBorder="1" applyAlignment="1">
      <alignment horizontal="center"/>
      <protection/>
    </xf>
    <xf numFmtId="170" fontId="10" fillId="0" borderId="0" xfId="49" applyNumberFormat="1" applyFont="1" applyBorder="1" applyAlignment="1">
      <alignment horizontal="center"/>
      <protection/>
    </xf>
    <xf numFmtId="170" fontId="10" fillId="0" borderId="13" xfId="49" applyNumberFormat="1" applyFont="1" applyBorder="1" applyAlignment="1">
      <alignment horizontal="center"/>
      <protection/>
    </xf>
    <xf numFmtId="3" fontId="21" fillId="0" borderId="13" xfId="0" applyNumberFormat="1" applyFont="1" applyFill="1" applyBorder="1" applyAlignment="1">
      <alignment horizontal="center" vertical="center"/>
    </xf>
    <xf numFmtId="3" fontId="9" fillId="0" borderId="14" xfId="49" applyNumberFormat="1" applyFont="1" applyBorder="1" applyAlignment="1">
      <alignment horizontal="center"/>
      <protection/>
    </xf>
    <xf numFmtId="3" fontId="9" fillId="0" borderId="15" xfId="49" applyNumberFormat="1" applyFont="1" applyBorder="1" applyAlignment="1">
      <alignment horizontal="center"/>
      <protection/>
    </xf>
    <xf numFmtId="3" fontId="10" fillId="0" borderId="15" xfId="49" applyNumberFormat="1" applyFont="1" applyBorder="1" applyAlignment="1">
      <alignment horizontal="center"/>
      <protection/>
    </xf>
    <xf numFmtId="3" fontId="10" fillId="0" borderId="16" xfId="49" applyNumberFormat="1" applyFont="1" applyBorder="1" applyAlignment="1">
      <alignment horizontal="center"/>
      <protection/>
    </xf>
    <xf numFmtId="170" fontId="9" fillId="0" borderId="14" xfId="49" applyNumberFormat="1" applyFont="1" applyBorder="1" applyAlignment="1">
      <alignment horizontal="center"/>
      <protection/>
    </xf>
    <xf numFmtId="170" fontId="9" fillId="0" borderId="15" xfId="49" applyNumberFormat="1" applyFont="1" applyBorder="1" applyAlignment="1">
      <alignment horizontal="center"/>
      <protection/>
    </xf>
    <xf numFmtId="170" fontId="10" fillId="0" borderId="15" xfId="49" applyNumberFormat="1" applyFont="1" applyBorder="1" applyAlignment="1">
      <alignment horizontal="center"/>
      <protection/>
    </xf>
    <xf numFmtId="170" fontId="10" fillId="0" borderId="16" xfId="49" applyNumberFormat="1" applyFont="1" applyBorder="1" applyAlignment="1">
      <alignment horizontal="center"/>
      <protection/>
    </xf>
    <xf numFmtId="3" fontId="21" fillId="0" borderId="16" xfId="0" applyNumberFormat="1" applyFont="1" applyFill="1" applyBorder="1" applyAlignment="1">
      <alignment horizontal="center" vertical="center"/>
    </xf>
    <xf numFmtId="0" fontId="10" fillId="0" borderId="0" xfId="49" applyFont="1" applyBorder="1">
      <alignment/>
      <protection/>
    </xf>
    <xf numFmtId="0" fontId="10" fillId="0" borderId="0" xfId="0" applyFont="1" applyBorder="1" applyAlignment="1">
      <alignment/>
    </xf>
    <xf numFmtId="170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3" fontId="64" fillId="0" borderId="17" xfId="0" applyNumberFormat="1" applyFont="1" applyBorder="1" applyAlignment="1">
      <alignment horizontal="center" vertical="center"/>
    </xf>
    <xf numFmtId="171" fontId="6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65" fillId="0" borderId="17" xfId="0" applyNumberFormat="1" applyFont="1" applyBorder="1" applyAlignment="1">
      <alignment horizontal="center" vertical="center"/>
    </xf>
    <xf numFmtId="171" fontId="65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3" fontId="65" fillId="0" borderId="18" xfId="0" applyNumberFormat="1" applyFont="1" applyBorder="1" applyAlignment="1">
      <alignment horizontal="center" vertical="center"/>
    </xf>
    <xf numFmtId="171" fontId="65" fillId="0" borderId="16" xfId="0" applyNumberFormat="1" applyFont="1" applyBorder="1" applyAlignment="1">
      <alignment horizontal="center" vertical="center"/>
    </xf>
    <xf numFmtId="171" fontId="65" fillId="0" borderId="13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3" fontId="64" fillId="0" borderId="0" xfId="0" applyNumberFormat="1" applyFont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171" fontId="9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71" fontId="10" fillId="0" borderId="13" xfId="0" applyNumberFormat="1" applyFont="1" applyBorder="1" applyAlignment="1">
      <alignment horizontal="center" vertical="center"/>
    </xf>
    <xf numFmtId="0" fontId="9" fillId="0" borderId="0" xfId="0" applyFont="1" applyFill="1" applyAlignment="1" quotePrefix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Alignment="1">
      <alignment horizontal="right" vertical="center"/>
    </xf>
    <xf numFmtId="3" fontId="65" fillId="0" borderId="13" xfId="51" applyNumberFormat="1" applyFont="1" applyBorder="1" applyAlignment="1">
      <alignment horizontal="center" vertical="center"/>
      <protection/>
    </xf>
    <xf numFmtId="3" fontId="65" fillId="0" borderId="18" xfId="51" applyNumberFormat="1" applyFont="1" applyBorder="1" applyAlignment="1">
      <alignment horizontal="center" vertical="center"/>
      <protection/>
    </xf>
    <xf numFmtId="0" fontId="66" fillId="0" borderId="0" xfId="51" applyFont="1" applyBorder="1">
      <alignment/>
      <protection/>
    </xf>
    <xf numFmtId="0" fontId="67" fillId="0" borderId="0" xfId="51" applyFont="1" applyBorder="1">
      <alignment/>
      <protection/>
    </xf>
    <xf numFmtId="3" fontId="66" fillId="0" borderId="0" xfId="51" applyNumberFormat="1" applyFont="1" applyBorder="1" applyAlignment="1">
      <alignment horizontal="center" vertical="center"/>
      <protection/>
    </xf>
    <xf numFmtId="3" fontId="67" fillId="0" borderId="0" xfId="51" applyNumberFormat="1" applyFont="1" applyBorder="1" applyAlignment="1">
      <alignment horizontal="center" vertical="center"/>
      <protection/>
    </xf>
    <xf numFmtId="173" fontId="0" fillId="0" borderId="0" xfId="45" applyNumberFormat="1" applyFont="1" applyAlignment="1">
      <alignment horizontal="center"/>
    </xf>
    <xf numFmtId="173" fontId="17" fillId="0" borderId="0" xfId="45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" fontId="9" fillId="0" borderId="13" xfId="0" applyNumberFormat="1" applyFont="1" applyBorder="1" applyAlignment="1">
      <alignment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70" fontId="9" fillId="0" borderId="0" xfId="0" applyNumberFormat="1" applyFont="1" applyBorder="1" applyAlignment="1">
      <alignment horizontal="center" vertical="center"/>
    </xf>
    <xf numFmtId="170" fontId="9" fillId="0" borderId="0" xfId="0" applyNumberFormat="1" applyFont="1" applyAlignment="1">
      <alignment horizontal="center" vertical="center"/>
    </xf>
    <xf numFmtId="170" fontId="9" fillId="0" borderId="20" xfId="0" applyNumberFormat="1" applyFont="1" applyBorder="1" applyAlignment="1">
      <alignment horizontal="center" vertical="center"/>
    </xf>
    <xf numFmtId="170" fontId="9" fillId="0" borderId="17" xfId="0" applyNumberFormat="1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/>
    </xf>
    <xf numFmtId="170" fontId="10" fillId="0" borderId="0" xfId="0" applyNumberFormat="1" applyFont="1" applyAlignment="1">
      <alignment horizontal="center" vertical="center"/>
    </xf>
    <xf numFmtId="170" fontId="10" fillId="0" borderId="17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70" fontId="10" fillId="0" borderId="13" xfId="0" applyNumberFormat="1" applyFont="1" applyBorder="1" applyAlignment="1">
      <alignment horizontal="center" vertical="center"/>
    </xf>
    <xf numFmtId="170" fontId="10" fillId="0" borderId="18" xfId="0" applyNumberFormat="1" applyFont="1" applyBorder="1" applyAlignment="1">
      <alignment horizontal="center" vertical="center"/>
    </xf>
    <xf numFmtId="0" fontId="22" fillId="0" borderId="10" xfId="0" applyFont="1" applyBorder="1" applyAlignment="1" quotePrefix="1">
      <alignment horizontal="center" vertical="center" wrapText="1"/>
    </xf>
    <xf numFmtId="3" fontId="22" fillId="0" borderId="0" xfId="49" applyNumberFormat="1" applyFont="1" applyBorder="1" applyAlignment="1">
      <alignment horizontal="center"/>
      <protection/>
    </xf>
    <xf numFmtId="3" fontId="23" fillId="0" borderId="0" xfId="49" applyNumberFormat="1" applyFont="1" applyBorder="1" applyAlignment="1">
      <alignment horizontal="center"/>
      <protection/>
    </xf>
    <xf numFmtId="3" fontId="23" fillId="0" borderId="13" xfId="49" applyNumberFormat="1" applyFont="1" applyBorder="1" applyAlignment="1">
      <alignment horizontal="center"/>
      <protection/>
    </xf>
    <xf numFmtId="170" fontId="22" fillId="0" borderId="0" xfId="49" applyNumberFormat="1" applyFont="1" applyBorder="1" applyAlignment="1">
      <alignment horizontal="center"/>
      <protection/>
    </xf>
    <xf numFmtId="170" fontId="23" fillId="0" borderId="0" xfId="49" applyNumberFormat="1" applyFont="1" applyBorder="1" applyAlignment="1">
      <alignment horizontal="center"/>
      <protection/>
    </xf>
    <xf numFmtId="170" fontId="23" fillId="0" borderId="13" xfId="49" applyNumberFormat="1" applyFont="1" applyBorder="1" applyAlignment="1">
      <alignment horizontal="center"/>
      <protection/>
    </xf>
    <xf numFmtId="3" fontId="24" fillId="0" borderId="13" xfId="0" applyNumberFormat="1" applyFont="1" applyFill="1" applyBorder="1" applyAlignment="1">
      <alignment horizontal="center" vertical="center"/>
    </xf>
    <xf numFmtId="171" fontId="68" fillId="0" borderId="0" xfId="0" applyNumberFormat="1" applyFont="1" applyBorder="1" applyAlignment="1">
      <alignment horizontal="center" vertical="center"/>
    </xf>
    <xf numFmtId="171" fontId="69" fillId="0" borderId="0" xfId="0" applyNumberFormat="1" applyFont="1" applyBorder="1" applyAlignment="1">
      <alignment horizontal="center" vertical="center"/>
    </xf>
    <xf numFmtId="171" fontId="69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justify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 2" xfId="50"/>
    <cellStyle name="Normale 4" xfId="51"/>
    <cellStyle name="Nota" xfId="52"/>
    <cellStyle name="Nuovo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030010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590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790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85725</xdr:colOff>
      <xdr:row>10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85725</xdr:colOff>
      <xdr:row>11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85725</xdr:colOff>
      <xdr:row>13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85725</xdr:colOff>
      <xdr:row>14</xdr:row>
      <xdr:rowOff>9525</xdr:rowOff>
    </xdr:to>
    <xdr:pic>
      <xdr:nvPicPr>
        <xdr:cNvPr id="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85725</xdr:colOff>
      <xdr:row>15</xdr:row>
      <xdr:rowOff>9525</xdr:rowOff>
    </xdr:to>
    <xdr:pic>
      <xdr:nvPicPr>
        <xdr:cNvPr id="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990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9525</xdr:rowOff>
    </xdr:to>
    <xdr:pic>
      <xdr:nvPicPr>
        <xdr:cNvPr id="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190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85725</xdr:colOff>
      <xdr:row>17</xdr:row>
      <xdr:rowOff>9525</xdr:rowOff>
    </xdr:to>
    <xdr:pic>
      <xdr:nvPicPr>
        <xdr:cNvPr id="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390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9525</xdr:rowOff>
    </xdr:to>
    <xdr:pic>
      <xdr:nvPicPr>
        <xdr:cNvPr id="1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390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85725</xdr:colOff>
      <xdr:row>18</xdr:row>
      <xdr:rowOff>9525</xdr:rowOff>
    </xdr:to>
    <xdr:pic>
      <xdr:nvPicPr>
        <xdr:cNvPr id="11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590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12" name="Immagine 1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590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13" name="Immagine 1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790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14" name="Immagine 1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15" name="Immagine 1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16" name="Immagine 1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7" name="Immagine 1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8" name="Immagine 1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990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19" name="Immagine 1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190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20" name="Immagine 2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390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21" name="Immagine 2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90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22" name="Immagine 2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590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23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24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85725</xdr:colOff>
      <xdr:row>8</xdr:row>
      <xdr:rowOff>9525</xdr:rowOff>
    </xdr:to>
    <xdr:pic>
      <xdr:nvPicPr>
        <xdr:cNvPr id="25" name="Immagine 1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590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85725</xdr:colOff>
      <xdr:row>10</xdr:row>
      <xdr:rowOff>9525</xdr:rowOff>
    </xdr:to>
    <xdr:pic>
      <xdr:nvPicPr>
        <xdr:cNvPr id="26" name="Immagine 1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85725</xdr:colOff>
      <xdr:row>11</xdr:row>
      <xdr:rowOff>9525</xdr:rowOff>
    </xdr:to>
    <xdr:pic>
      <xdr:nvPicPr>
        <xdr:cNvPr id="27" name="Immagine 1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9525</xdr:rowOff>
    </xdr:to>
    <xdr:pic>
      <xdr:nvPicPr>
        <xdr:cNvPr id="28" name="Immagine 1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85725</xdr:colOff>
      <xdr:row>14</xdr:row>
      <xdr:rowOff>9525</xdr:rowOff>
    </xdr:to>
    <xdr:pic>
      <xdr:nvPicPr>
        <xdr:cNvPr id="29" name="Immagine 1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85725</xdr:colOff>
      <xdr:row>15</xdr:row>
      <xdr:rowOff>9525</xdr:rowOff>
    </xdr:to>
    <xdr:pic>
      <xdr:nvPicPr>
        <xdr:cNvPr id="30" name="Immagine 1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2990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9525</xdr:rowOff>
    </xdr:to>
    <xdr:pic>
      <xdr:nvPicPr>
        <xdr:cNvPr id="31" name="Immagine 1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3190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85725</xdr:colOff>
      <xdr:row>17</xdr:row>
      <xdr:rowOff>9525</xdr:rowOff>
    </xdr:to>
    <xdr:pic>
      <xdr:nvPicPr>
        <xdr:cNvPr id="32" name="Immagine 2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3390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9525</xdr:rowOff>
    </xdr:to>
    <xdr:pic>
      <xdr:nvPicPr>
        <xdr:cNvPr id="33" name="Immagine 2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2390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9525</xdr:rowOff>
    </xdr:to>
    <xdr:pic>
      <xdr:nvPicPr>
        <xdr:cNvPr id="34" name="Immagine 2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3590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85725</xdr:colOff>
      <xdr:row>19</xdr:row>
      <xdr:rowOff>9525</xdr:rowOff>
    </xdr:to>
    <xdr:pic>
      <xdr:nvPicPr>
        <xdr:cNvPr id="35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85725</xdr:colOff>
      <xdr:row>20</xdr:row>
      <xdr:rowOff>9525</xdr:rowOff>
    </xdr:to>
    <xdr:pic>
      <xdr:nvPicPr>
        <xdr:cNvPr id="3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9525</xdr:rowOff>
    </xdr:to>
    <xdr:pic>
      <xdr:nvPicPr>
        <xdr:cNvPr id="3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590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9525</xdr:rowOff>
    </xdr:to>
    <xdr:pic>
      <xdr:nvPicPr>
        <xdr:cNvPr id="3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790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9525</xdr:rowOff>
    </xdr:to>
    <xdr:pic>
      <xdr:nvPicPr>
        <xdr:cNvPr id="39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9525</xdr:rowOff>
    </xdr:to>
    <xdr:pic>
      <xdr:nvPicPr>
        <xdr:cNvPr id="4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13</xdr:row>
      <xdr:rowOff>9525</xdr:rowOff>
    </xdr:to>
    <xdr:pic>
      <xdr:nvPicPr>
        <xdr:cNvPr id="41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14</xdr:row>
      <xdr:rowOff>9525</xdr:rowOff>
    </xdr:to>
    <xdr:pic>
      <xdr:nvPicPr>
        <xdr:cNvPr id="42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9525</xdr:rowOff>
    </xdr:to>
    <xdr:pic>
      <xdr:nvPicPr>
        <xdr:cNvPr id="43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90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16</xdr:row>
      <xdr:rowOff>9525</xdr:rowOff>
    </xdr:to>
    <xdr:pic>
      <xdr:nvPicPr>
        <xdr:cNvPr id="4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190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17</xdr:row>
      <xdr:rowOff>9525</xdr:rowOff>
    </xdr:to>
    <xdr:pic>
      <xdr:nvPicPr>
        <xdr:cNvPr id="45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390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9525</xdr:rowOff>
    </xdr:to>
    <xdr:pic>
      <xdr:nvPicPr>
        <xdr:cNvPr id="46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390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18</xdr:row>
      <xdr:rowOff>9525</xdr:rowOff>
    </xdr:to>
    <xdr:pic>
      <xdr:nvPicPr>
        <xdr:cNvPr id="47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590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85725</xdr:colOff>
      <xdr:row>8</xdr:row>
      <xdr:rowOff>9525</xdr:rowOff>
    </xdr:to>
    <xdr:pic>
      <xdr:nvPicPr>
        <xdr:cNvPr id="4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590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85725</xdr:colOff>
      <xdr:row>9</xdr:row>
      <xdr:rowOff>9525</xdr:rowOff>
    </xdr:to>
    <xdr:pic>
      <xdr:nvPicPr>
        <xdr:cNvPr id="4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790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9525</xdr:rowOff>
    </xdr:to>
    <xdr:pic>
      <xdr:nvPicPr>
        <xdr:cNvPr id="50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85725</xdr:colOff>
      <xdr:row>11</xdr:row>
      <xdr:rowOff>9525</xdr:rowOff>
    </xdr:to>
    <xdr:pic>
      <xdr:nvPicPr>
        <xdr:cNvPr id="5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9525</xdr:rowOff>
    </xdr:to>
    <xdr:pic>
      <xdr:nvPicPr>
        <xdr:cNvPr id="5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53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54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990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9525</xdr:rowOff>
    </xdr:to>
    <xdr:pic>
      <xdr:nvPicPr>
        <xdr:cNvPr id="5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190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pic>
      <xdr:nvPicPr>
        <xdr:cNvPr id="56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390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9525</xdr:rowOff>
    </xdr:to>
    <xdr:pic>
      <xdr:nvPicPr>
        <xdr:cNvPr id="57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390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9525</xdr:rowOff>
    </xdr:to>
    <xdr:pic>
      <xdr:nvPicPr>
        <xdr:cNvPr id="58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590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85725</xdr:colOff>
      <xdr:row>30</xdr:row>
      <xdr:rowOff>9525</xdr:rowOff>
    </xdr:to>
    <xdr:pic>
      <xdr:nvPicPr>
        <xdr:cNvPr id="5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4484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6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48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85725</xdr:colOff>
      <xdr:row>32</xdr:row>
      <xdr:rowOff>9525</xdr:rowOff>
    </xdr:to>
    <xdr:pic>
      <xdr:nvPicPr>
        <xdr:cNvPr id="61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848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85725</xdr:colOff>
      <xdr:row>33</xdr:row>
      <xdr:rowOff>9525</xdr:rowOff>
    </xdr:to>
    <xdr:pic>
      <xdr:nvPicPr>
        <xdr:cNvPr id="6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85725</xdr:colOff>
      <xdr:row>35</xdr:row>
      <xdr:rowOff>9525</xdr:rowOff>
    </xdr:to>
    <xdr:pic>
      <xdr:nvPicPr>
        <xdr:cNvPr id="63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4485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85725</xdr:colOff>
      <xdr:row>36</xdr:row>
      <xdr:rowOff>9525</xdr:rowOff>
    </xdr:to>
    <xdr:pic>
      <xdr:nvPicPr>
        <xdr:cNvPr id="64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485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85725</xdr:colOff>
      <xdr:row>37</xdr:row>
      <xdr:rowOff>9525</xdr:rowOff>
    </xdr:to>
    <xdr:pic>
      <xdr:nvPicPr>
        <xdr:cNvPr id="65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8486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85725</xdr:colOff>
      <xdr:row>38</xdr:row>
      <xdr:rowOff>9525</xdr:rowOff>
    </xdr:to>
    <xdr:pic>
      <xdr:nvPicPr>
        <xdr:cNvPr id="6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0486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85725</xdr:colOff>
      <xdr:row>39</xdr:row>
      <xdr:rowOff>9525</xdr:rowOff>
    </xdr:to>
    <xdr:pic>
      <xdr:nvPicPr>
        <xdr:cNvPr id="67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486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85725</xdr:colOff>
      <xdr:row>34</xdr:row>
      <xdr:rowOff>9525</xdr:rowOff>
    </xdr:to>
    <xdr:pic>
      <xdr:nvPicPr>
        <xdr:cNvPr id="68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248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85725</xdr:colOff>
      <xdr:row>40</xdr:row>
      <xdr:rowOff>9525</xdr:rowOff>
    </xdr:to>
    <xdr:pic>
      <xdr:nvPicPr>
        <xdr:cNvPr id="69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48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7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7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72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7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74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7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7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pic>
      <xdr:nvPicPr>
        <xdr:cNvPr id="7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78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pic>
      <xdr:nvPicPr>
        <xdr:cNvPr id="7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80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pic>
      <xdr:nvPicPr>
        <xdr:cNvPr id="81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8</xdr:row>
      <xdr:rowOff>9525</xdr:rowOff>
    </xdr:to>
    <xdr:pic>
      <xdr:nvPicPr>
        <xdr:cNvPr id="8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590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9525</xdr:rowOff>
    </xdr:to>
    <xdr:pic>
      <xdr:nvPicPr>
        <xdr:cNvPr id="8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790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9525</xdr:rowOff>
    </xdr:to>
    <xdr:pic>
      <xdr:nvPicPr>
        <xdr:cNvPr id="84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990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9525</xdr:rowOff>
    </xdr:to>
    <xdr:pic>
      <xdr:nvPicPr>
        <xdr:cNvPr id="8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190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13</xdr:row>
      <xdr:rowOff>9525</xdr:rowOff>
    </xdr:to>
    <xdr:pic>
      <xdr:nvPicPr>
        <xdr:cNvPr id="8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590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14</xdr:row>
      <xdr:rowOff>9525</xdr:rowOff>
    </xdr:to>
    <xdr:pic>
      <xdr:nvPicPr>
        <xdr:cNvPr id="87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790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9525</xdr:rowOff>
    </xdr:to>
    <xdr:pic>
      <xdr:nvPicPr>
        <xdr:cNvPr id="88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908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16</xdr:row>
      <xdr:rowOff>9525</xdr:rowOff>
    </xdr:to>
    <xdr:pic>
      <xdr:nvPicPr>
        <xdr:cNvPr id="8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1908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17</xdr:row>
      <xdr:rowOff>9525</xdr:rowOff>
    </xdr:to>
    <xdr:pic>
      <xdr:nvPicPr>
        <xdr:cNvPr id="90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3909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9525</xdr:rowOff>
    </xdr:to>
    <xdr:pic>
      <xdr:nvPicPr>
        <xdr:cNvPr id="91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390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18</xdr:row>
      <xdr:rowOff>9525</xdr:rowOff>
    </xdr:to>
    <xdr:pic>
      <xdr:nvPicPr>
        <xdr:cNvPr id="92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590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85725</xdr:colOff>
      <xdr:row>30</xdr:row>
      <xdr:rowOff>9525</xdr:rowOff>
    </xdr:to>
    <xdr:pic>
      <xdr:nvPicPr>
        <xdr:cNvPr id="93" name="Immagine 1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4484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94" name="Immagine 1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48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85725</xdr:colOff>
      <xdr:row>32</xdr:row>
      <xdr:rowOff>9525</xdr:rowOff>
    </xdr:to>
    <xdr:pic>
      <xdr:nvPicPr>
        <xdr:cNvPr id="95" name="Immagine 1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848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85725</xdr:colOff>
      <xdr:row>33</xdr:row>
      <xdr:rowOff>9525</xdr:rowOff>
    </xdr:to>
    <xdr:pic>
      <xdr:nvPicPr>
        <xdr:cNvPr id="96" name="Immagine 1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85725</xdr:colOff>
      <xdr:row>35</xdr:row>
      <xdr:rowOff>9525</xdr:rowOff>
    </xdr:to>
    <xdr:pic>
      <xdr:nvPicPr>
        <xdr:cNvPr id="97" name="Immagine 1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4485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85725</xdr:colOff>
      <xdr:row>36</xdr:row>
      <xdr:rowOff>9525</xdr:rowOff>
    </xdr:to>
    <xdr:pic>
      <xdr:nvPicPr>
        <xdr:cNvPr id="98" name="Immagine 1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485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85725</xdr:colOff>
      <xdr:row>37</xdr:row>
      <xdr:rowOff>9525</xdr:rowOff>
    </xdr:to>
    <xdr:pic>
      <xdr:nvPicPr>
        <xdr:cNvPr id="99" name="Immagine 1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8486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85725</xdr:colOff>
      <xdr:row>38</xdr:row>
      <xdr:rowOff>9525</xdr:rowOff>
    </xdr:to>
    <xdr:pic>
      <xdr:nvPicPr>
        <xdr:cNvPr id="100" name="Immagine 1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0486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85725</xdr:colOff>
      <xdr:row>39</xdr:row>
      <xdr:rowOff>9525</xdr:rowOff>
    </xdr:to>
    <xdr:pic>
      <xdr:nvPicPr>
        <xdr:cNvPr id="101" name="Immagine 2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486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85725</xdr:colOff>
      <xdr:row>34</xdr:row>
      <xdr:rowOff>9525</xdr:rowOff>
    </xdr:to>
    <xdr:pic>
      <xdr:nvPicPr>
        <xdr:cNvPr id="102" name="Immagine 2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248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85725</xdr:colOff>
      <xdr:row>40</xdr:row>
      <xdr:rowOff>9525</xdr:rowOff>
    </xdr:to>
    <xdr:pic>
      <xdr:nvPicPr>
        <xdr:cNvPr id="103" name="Immagine 2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48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0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0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9525</xdr:rowOff>
    </xdr:to>
    <xdr:pic>
      <xdr:nvPicPr>
        <xdr:cNvPr id="10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85725</xdr:colOff>
      <xdr:row>20</xdr:row>
      <xdr:rowOff>9525</xdr:rowOff>
    </xdr:to>
    <xdr:pic>
      <xdr:nvPicPr>
        <xdr:cNvPr id="10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08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0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9525</xdr:rowOff>
    </xdr:to>
    <xdr:pic>
      <xdr:nvPicPr>
        <xdr:cNvPr id="11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85725</xdr:colOff>
      <xdr:row>20</xdr:row>
      <xdr:rowOff>9525</xdr:rowOff>
    </xdr:to>
    <xdr:pic>
      <xdr:nvPicPr>
        <xdr:cNvPr id="11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12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1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9525</xdr:rowOff>
    </xdr:to>
    <xdr:pic>
      <xdr:nvPicPr>
        <xdr:cNvPr id="114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85725</xdr:colOff>
      <xdr:row>20</xdr:row>
      <xdr:rowOff>9525</xdr:rowOff>
    </xdr:to>
    <xdr:pic>
      <xdr:nvPicPr>
        <xdr:cNvPr id="11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1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1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85725</xdr:colOff>
      <xdr:row>19</xdr:row>
      <xdr:rowOff>9525</xdr:rowOff>
    </xdr:to>
    <xdr:pic>
      <xdr:nvPicPr>
        <xdr:cNvPr id="11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85725</xdr:colOff>
      <xdr:row>20</xdr:row>
      <xdr:rowOff>9525</xdr:rowOff>
    </xdr:to>
    <xdr:pic>
      <xdr:nvPicPr>
        <xdr:cNvPr id="11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2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2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85725</xdr:colOff>
      <xdr:row>19</xdr:row>
      <xdr:rowOff>9525</xdr:rowOff>
    </xdr:to>
    <xdr:pic>
      <xdr:nvPicPr>
        <xdr:cNvPr id="122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85725</xdr:colOff>
      <xdr:row>20</xdr:row>
      <xdr:rowOff>9525</xdr:rowOff>
    </xdr:to>
    <xdr:pic>
      <xdr:nvPicPr>
        <xdr:cNvPr id="12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24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2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85725</xdr:colOff>
      <xdr:row>19</xdr:row>
      <xdr:rowOff>9525</xdr:rowOff>
    </xdr:to>
    <xdr:pic>
      <xdr:nvPicPr>
        <xdr:cNvPr id="126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85725</xdr:colOff>
      <xdr:row>20</xdr:row>
      <xdr:rowOff>9525</xdr:rowOff>
    </xdr:to>
    <xdr:pic>
      <xdr:nvPicPr>
        <xdr:cNvPr id="12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12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pic>
      <xdr:nvPicPr>
        <xdr:cNvPr id="12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13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pic>
      <xdr:nvPicPr>
        <xdr:cNvPr id="13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132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pic>
      <xdr:nvPicPr>
        <xdr:cNvPr id="13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85725</xdr:colOff>
      <xdr:row>19</xdr:row>
      <xdr:rowOff>9525</xdr:rowOff>
    </xdr:to>
    <xdr:pic>
      <xdr:nvPicPr>
        <xdr:cNvPr id="13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85725</xdr:colOff>
      <xdr:row>20</xdr:row>
      <xdr:rowOff>9525</xdr:rowOff>
    </xdr:to>
    <xdr:pic>
      <xdr:nvPicPr>
        <xdr:cNvPr id="13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36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3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9525</xdr:rowOff>
    </xdr:to>
    <xdr:pic>
      <xdr:nvPicPr>
        <xdr:cNvPr id="13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9525</xdr:rowOff>
    </xdr:to>
    <xdr:pic>
      <xdr:nvPicPr>
        <xdr:cNvPr id="13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9525</xdr:rowOff>
    </xdr:to>
    <xdr:pic>
      <xdr:nvPicPr>
        <xdr:cNvPr id="14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9525</xdr:rowOff>
    </xdr:to>
    <xdr:pic>
      <xdr:nvPicPr>
        <xdr:cNvPr id="14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42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4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9525</xdr:rowOff>
    </xdr:to>
    <xdr:pic>
      <xdr:nvPicPr>
        <xdr:cNvPr id="144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9525</xdr:rowOff>
    </xdr:to>
    <xdr:pic>
      <xdr:nvPicPr>
        <xdr:cNvPr id="14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4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4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85725</xdr:colOff>
      <xdr:row>19</xdr:row>
      <xdr:rowOff>9525</xdr:rowOff>
    </xdr:to>
    <xdr:pic>
      <xdr:nvPicPr>
        <xdr:cNvPr id="14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14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5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5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85725</xdr:colOff>
      <xdr:row>19</xdr:row>
      <xdr:rowOff>9525</xdr:rowOff>
    </xdr:to>
    <xdr:pic>
      <xdr:nvPicPr>
        <xdr:cNvPr id="152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15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54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5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85725</xdr:colOff>
      <xdr:row>19</xdr:row>
      <xdr:rowOff>9525</xdr:rowOff>
    </xdr:to>
    <xdr:pic>
      <xdr:nvPicPr>
        <xdr:cNvPr id="156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15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15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pic>
      <xdr:nvPicPr>
        <xdr:cNvPr id="15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16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pic>
      <xdr:nvPicPr>
        <xdr:cNvPr id="16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162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9525</xdr:rowOff>
    </xdr:to>
    <xdr:pic>
      <xdr:nvPicPr>
        <xdr:cNvPr id="16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85725</xdr:colOff>
      <xdr:row>19</xdr:row>
      <xdr:rowOff>9525</xdr:rowOff>
    </xdr:to>
    <xdr:pic>
      <xdr:nvPicPr>
        <xdr:cNvPr id="16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9525</xdr:rowOff>
    </xdr:to>
    <xdr:pic>
      <xdr:nvPicPr>
        <xdr:cNvPr id="16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85725</xdr:colOff>
      <xdr:row>19</xdr:row>
      <xdr:rowOff>9525</xdr:rowOff>
    </xdr:to>
    <xdr:pic>
      <xdr:nvPicPr>
        <xdr:cNvPr id="16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85725</xdr:colOff>
      <xdr:row>19</xdr:row>
      <xdr:rowOff>9525</xdr:rowOff>
    </xdr:to>
    <xdr:pic>
      <xdr:nvPicPr>
        <xdr:cNvPr id="16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85725</xdr:colOff>
      <xdr:row>19</xdr:row>
      <xdr:rowOff>9525</xdr:rowOff>
    </xdr:to>
    <xdr:pic>
      <xdr:nvPicPr>
        <xdr:cNvPr id="168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85725</xdr:colOff>
      <xdr:row>19</xdr:row>
      <xdr:rowOff>9525</xdr:rowOff>
    </xdr:to>
    <xdr:pic>
      <xdr:nvPicPr>
        <xdr:cNvPr id="16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9525</xdr:rowOff>
    </xdr:to>
    <xdr:pic>
      <xdr:nvPicPr>
        <xdr:cNvPr id="17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9525</xdr:rowOff>
    </xdr:to>
    <xdr:pic>
      <xdr:nvPicPr>
        <xdr:cNvPr id="17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9525</xdr:rowOff>
    </xdr:to>
    <xdr:pic>
      <xdr:nvPicPr>
        <xdr:cNvPr id="172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9525</xdr:rowOff>
    </xdr:to>
    <xdr:pic>
      <xdr:nvPicPr>
        <xdr:cNvPr id="17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9525</xdr:rowOff>
    </xdr:to>
    <xdr:pic>
      <xdr:nvPicPr>
        <xdr:cNvPr id="174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9525</xdr:rowOff>
    </xdr:to>
    <xdr:pic>
      <xdr:nvPicPr>
        <xdr:cNvPr id="17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85725</xdr:colOff>
      <xdr:row>20</xdr:row>
      <xdr:rowOff>9525</xdr:rowOff>
    </xdr:to>
    <xdr:pic>
      <xdr:nvPicPr>
        <xdr:cNvPr id="17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85725</xdr:colOff>
      <xdr:row>20</xdr:row>
      <xdr:rowOff>9525</xdr:rowOff>
    </xdr:to>
    <xdr:pic>
      <xdr:nvPicPr>
        <xdr:cNvPr id="17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85725</xdr:colOff>
      <xdr:row>20</xdr:row>
      <xdr:rowOff>9525</xdr:rowOff>
    </xdr:to>
    <xdr:pic>
      <xdr:nvPicPr>
        <xdr:cNvPr id="178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79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8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81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8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8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8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85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8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87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8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8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9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9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9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20</xdr:row>
      <xdr:rowOff>9525</xdr:rowOff>
    </xdr:to>
    <xdr:pic>
      <xdr:nvPicPr>
        <xdr:cNvPr id="19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</xdr:rowOff>
    </xdr:to>
    <xdr:pic>
      <xdr:nvPicPr>
        <xdr:cNvPr id="19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95250</xdr:colOff>
      <xdr:row>20</xdr:row>
      <xdr:rowOff>9525</xdr:rowOff>
    </xdr:to>
    <xdr:pic>
      <xdr:nvPicPr>
        <xdr:cNvPr id="19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9909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96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9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98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99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20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20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202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20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204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909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20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20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20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20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20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20</xdr:row>
      <xdr:rowOff>9525</xdr:rowOff>
    </xdr:to>
    <xdr:pic>
      <xdr:nvPicPr>
        <xdr:cNvPr id="21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9909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</xdr:rowOff>
    </xdr:to>
    <xdr:pic>
      <xdr:nvPicPr>
        <xdr:cNvPr id="21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909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95250</xdr:colOff>
      <xdr:row>20</xdr:row>
      <xdr:rowOff>9525</xdr:rowOff>
    </xdr:to>
    <xdr:pic>
      <xdr:nvPicPr>
        <xdr:cNvPr id="21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9909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28">
      <selection activeCell="B39" sqref="B39"/>
    </sheetView>
  </sheetViews>
  <sheetFormatPr defaultColWidth="9.140625" defaultRowHeight="12.75"/>
  <cols>
    <col min="1" max="1" width="13.00390625" style="12" customWidth="1"/>
    <col min="2" max="3" width="9.7109375" style="12" customWidth="1"/>
    <col min="4" max="4" width="9.28125" style="12" customWidth="1"/>
    <col min="5" max="6" width="9.7109375" style="12" customWidth="1"/>
    <col min="7" max="7" width="9.28125" style="12" customWidth="1"/>
    <col min="8" max="9" width="9.7109375" style="12" customWidth="1"/>
    <col min="10" max="10" width="8.140625" style="12" customWidth="1"/>
    <col min="11" max="11" width="10.140625" style="12" customWidth="1"/>
    <col min="12" max="12" width="13.8515625" style="12" customWidth="1"/>
    <col min="13" max="14" width="9.140625" style="12" customWidth="1"/>
    <col min="15" max="15" width="10.57421875" style="12" bestFit="1" customWidth="1"/>
    <col min="16" max="16384" width="9.140625" style="12" customWidth="1"/>
  </cols>
  <sheetData>
    <row r="1" spans="1:10" ht="15" customHeight="1">
      <c r="A1" s="11" t="s">
        <v>45</v>
      </c>
      <c r="B1" s="13"/>
      <c r="C1" s="13"/>
      <c r="D1" s="13"/>
      <c r="E1" s="37"/>
      <c r="F1" s="13"/>
      <c r="G1" s="13"/>
      <c r="H1" s="13"/>
      <c r="I1" s="13"/>
      <c r="J1" s="13"/>
    </row>
    <row r="2" spans="1:10" ht="15" customHeight="1">
      <c r="A2" s="11"/>
      <c r="B2" s="13"/>
      <c r="C2" s="13"/>
      <c r="D2" s="13"/>
      <c r="E2" s="37"/>
      <c r="F2" s="13"/>
      <c r="G2" s="13"/>
      <c r="H2" s="13"/>
      <c r="I2" s="13"/>
      <c r="J2" s="13"/>
    </row>
    <row r="3" spans="1:10" ht="15" customHeight="1">
      <c r="A3" s="38"/>
      <c r="B3" s="13"/>
      <c r="C3" s="13"/>
      <c r="D3" s="13"/>
      <c r="E3" s="13"/>
      <c r="F3" s="13"/>
      <c r="G3" s="13"/>
      <c r="H3" s="13"/>
      <c r="I3" s="13"/>
      <c r="J3" s="13"/>
    </row>
    <row r="4" spans="1:10" ht="15" customHeight="1">
      <c r="A4" s="11" t="s">
        <v>27</v>
      </c>
      <c r="F4" s="13"/>
      <c r="G4" s="13"/>
      <c r="H4" s="13"/>
      <c r="I4" s="13"/>
      <c r="J4" s="13"/>
    </row>
    <row r="5" spans="1:9" ht="15" customHeight="1">
      <c r="A5" s="14" t="s">
        <v>46</v>
      </c>
      <c r="B5" s="13"/>
      <c r="C5" s="13"/>
      <c r="D5" s="13"/>
      <c r="E5" s="15"/>
      <c r="F5" s="13"/>
      <c r="G5" s="13"/>
      <c r="H5" s="13"/>
      <c r="I5" s="13"/>
    </row>
    <row r="6" spans="1:11" ht="15" customHeight="1">
      <c r="A6" s="85"/>
      <c r="B6" s="145" t="s">
        <v>19</v>
      </c>
      <c r="C6" s="145"/>
      <c r="D6" s="145"/>
      <c r="E6" s="147" t="s">
        <v>20</v>
      </c>
      <c r="F6" s="148"/>
      <c r="G6" s="149"/>
      <c r="H6" s="145" t="s">
        <v>21</v>
      </c>
      <c r="I6" s="145"/>
      <c r="J6" s="145" t="s">
        <v>21</v>
      </c>
      <c r="K6" s="145"/>
    </row>
    <row r="7" spans="1:11" ht="12.75">
      <c r="A7" s="86"/>
      <c r="B7" s="150" t="s">
        <v>0</v>
      </c>
      <c r="C7" s="150"/>
      <c r="D7" s="150"/>
      <c r="E7" s="151" t="s">
        <v>0</v>
      </c>
      <c r="F7" s="150"/>
      <c r="G7" s="152"/>
      <c r="H7" s="87"/>
      <c r="I7" s="75"/>
      <c r="J7" s="146" t="s">
        <v>60</v>
      </c>
      <c r="K7" s="146"/>
    </row>
    <row r="8" spans="1:11" ht="22.5">
      <c r="A8" s="25"/>
      <c r="B8" s="17">
        <v>2008</v>
      </c>
      <c r="C8" s="17">
        <v>2018</v>
      </c>
      <c r="D8" s="18" t="s">
        <v>47</v>
      </c>
      <c r="E8" s="19">
        <v>2008</v>
      </c>
      <c r="F8" s="17">
        <v>2018</v>
      </c>
      <c r="G8" s="20" t="s">
        <v>47</v>
      </c>
      <c r="H8" s="17">
        <v>2008</v>
      </c>
      <c r="I8" s="17">
        <v>2018</v>
      </c>
      <c r="J8" s="17">
        <v>2008</v>
      </c>
      <c r="K8" s="17">
        <v>2018</v>
      </c>
    </row>
    <row r="9" spans="1:16" ht="15.75" customHeight="1">
      <c r="A9" s="75" t="s">
        <v>3</v>
      </c>
      <c r="B9" s="88">
        <v>199.763</v>
      </c>
      <c r="C9" s="88">
        <v>195.3635</v>
      </c>
      <c r="D9" s="76">
        <f aca="true" t="shared" si="0" ref="D9:D20">+C9-B9</f>
        <v>-4.3995000000000175</v>
      </c>
      <c r="E9" s="89">
        <v>77.139</v>
      </c>
      <c r="F9" s="89">
        <v>77.049</v>
      </c>
      <c r="G9" s="90">
        <f aca="true" t="shared" si="1" ref="G9:G19">+F9-E9</f>
        <v>-0.0899999999999892</v>
      </c>
      <c r="H9" s="91">
        <v>10.414949</v>
      </c>
      <c r="I9" s="91">
        <v>10.365407</v>
      </c>
      <c r="J9" s="91">
        <v>30.249533</v>
      </c>
      <c r="K9" s="91">
        <v>28.804348</v>
      </c>
      <c r="L9" s="107"/>
      <c r="M9" s="109"/>
      <c r="N9" s="111"/>
      <c r="O9" s="88"/>
      <c r="P9" s="88"/>
    </row>
    <row r="10" spans="1:16" ht="15.75" customHeight="1">
      <c r="A10" s="75" t="s">
        <v>4</v>
      </c>
      <c r="B10" s="88">
        <v>384.343</v>
      </c>
      <c r="C10" s="88">
        <v>388.5855</v>
      </c>
      <c r="D10" s="76">
        <f t="shared" si="0"/>
        <v>4.242500000000007</v>
      </c>
      <c r="E10" s="89">
        <v>153.983</v>
      </c>
      <c r="F10" s="89">
        <v>157.681</v>
      </c>
      <c r="G10" s="90">
        <f t="shared" si="1"/>
        <v>3.6980000000000075</v>
      </c>
      <c r="H10" s="91">
        <v>4.705824</v>
      </c>
      <c r="I10" s="91">
        <v>9.242077</v>
      </c>
      <c r="J10" s="91">
        <v>9.472997</v>
      </c>
      <c r="K10" s="91">
        <v>20.650244</v>
      </c>
      <c r="L10" s="107"/>
      <c r="M10" s="109"/>
      <c r="N10" s="111"/>
      <c r="O10" s="88"/>
      <c r="P10" s="88"/>
    </row>
    <row r="11" spans="1:16" ht="15.75" customHeight="1">
      <c r="A11" s="75" t="s">
        <v>5</v>
      </c>
      <c r="B11" s="88">
        <v>285.099</v>
      </c>
      <c r="C11" s="88">
        <v>292.1825</v>
      </c>
      <c r="D11" s="76">
        <f t="shared" si="0"/>
        <v>7.083500000000015</v>
      </c>
      <c r="E11" s="89">
        <v>119.872</v>
      </c>
      <c r="F11" s="89">
        <v>122.644</v>
      </c>
      <c r="G11" s="90">
        <f t="shared" si="1"/>
        <v>2.7720000000000056</v>
      </c>
      <c r="H11" s="91">
        <v>4.279292</v>
      </c>
      <c r="I11" s="91">
        <v>7.897266</v>
      </c>
      <c r="J11" s="91">
        <v>11.321215</v>
      </c>
      <c r="K11" s="91">
        <v>44.023786</v>
      </c>
      <c r="L11" s="107"/>
      <c r="M11" s="109"/>
      <c r="N11" s="111"/>
      <c r="O11" s="88"/>
      <c r="P11" s="88"/>
    </row>
    <row r="12" spans="1:16" ht="15.75" customHeight="1">
      <c r="A12" s="75" t="s">
        <v>6</v>
      </c>
      <c r="B12" s="88">
        <v>956.6575</v>
      </c>
      <c r="C12" s="88">
        <v>1012.3045</v>
      </c>
      <c r="D12" s="76">
        <f t="shared" si="0"/>
        <v>55.646999999999935</v>
      </c>
      <c r="E12" s="89">
        <v>429.024</v>
      </c>
      <c r="F12" s="89">
        <v>452.568</v>
      </c>
      <c r="G12" s="90">
        <f t="shared" si="1"/>
        <v>23.543999999999983</v>
      </c>
      <c r="H12" s="91">
        <v>4.452625</v>
      </c>
      <c r="I12" s="91">
        <v>5.815267</v>
      </c>
      <c r="J12" s="91">
        <v>10.136813</v>
      </c>
      <c r="K12" s="91">
        <v>15.367929</v>
      </c>
      <c r="L12" s="107"/>
      <c r="M12" s="109"/>
      <c r="N12" s="111"/>
      <c r="O12" s="88"/>
      <c r="P12" s="88"/>
    </row>
    <row r="13" spans="1:16" ht="15.75" customHeight="1">
      <c r="A13" s="75" t="s">
        <v>7</v>
      </c>
      <c r="B13" s="88">
        <v>244.0525</v>
      </c>
      <c r="C13" s="88">
        <v>256.8935</v>
      </c>
      <c r="D13" s="76">
        <f t="shared" si="0"/>
        <v>12.841000000000008</v>
      </c>
      <c r="E13" s="89">
        <v>107.466</v>
      </c>
      <c r="F13" s="89">
        <v>111.853</v>
      </c>
      <c r="G13" s="90">
        <f t="shared" si="1"/>
        <v>4.3870000000000005</v>
      </c>
      <c r="H13" s="91">
        <v>7.093333</v>
      </c>
      <c r="I13" s="91">
        <v>6.724651</v>
      </c>
      <c r="J13" s="91">
        <v>28.943051</v>
      </c>
      <c r="K13" s="91">
        <v>18.363449</v>
      </c>
      <c r="L13" s="107"/>
      <c r="M13" s="109"/>
      <c r="N13" s="111"/>
      <c r="O13" s="88"/>
      <c r="P13" s="88"/>
    </row>
    <row r="14" spans="1:16" ht="15.75" customHeight="1">
      <c r="A14" s="75" t="s">
        <v>8</v>
      </c>
      <c r="B14" s="88">
        <v>333.0875</v>
      </c>
      <c r="C14" s="88">
        <v>335.5235</v>
      </c>
      <c r="D14" s="76">
        <f t="shared" si="0"/>
        <v>2.4360000000000355</v>
      </c>
      <c r="E14" s="89">
        <v>134.127</v>
      </c>
      <c r="F14" s="89">
        <v>135.444</v>
      </c>
      <c r="G14" s="90">
        <f t="shared" si="1"/>
        <v>1.3169999999999789</v>
      </c>
      <c r="H14" s="91">
        <v>5.256801</v>
      </c>
      <c r="I14" s="91">
        <v>6.53104</v>
      </c>
      <c r="J14" s="91">
        <v>11.416257</v>
      </c>
      <c r="K14" s="91">
        <v>26.086303</v>
      </c>
      <c r="L14" s="107"/>
      <c r="M14" s="109"/>
      <c r="N14" s="111"/>
      <c r="O14" s="88"/>
      <c r="P14" s="88"/>
    </row>
    <row r="15" spans="1:16" ht="15.75" customHeight="1">
      <c r="A15" s="75" t="s">
        <v>9</v>
      </c>
      <c r="B15" s="88">
        <v>402.636</v>
      </c>
      <c r="C15" s="88">
        <v>419.8945</v>
      </c>
      <c r="D15" s="76">
        <f t="shared" si="0"/>
        <v>17.25849999999997</v>
      </c>
      <c r="E15" s="89">
        <v>178.459</v>
      </c>
      <c r="F15" s="89">
        <v>186.283</v>
      </c>
      <c r="G15" s="90">
        <f t="shared" si="1"/>
        <v>7.823999999999984</v>
      </c>
      <c r="H15" s="91">
        <v>4.441672</v>
      </c>
      <c r="I15" s="91">
        <v>6.176906</v>
      </c>
      <c r="J15" s="91">
        <v>14.939051</v>
      </c>
      <c r="K15" s="91">
        <v>21.456208</v>
      </c>
      <c r="L15" s="107"/>
      <c r="M15" s="109"/>
      <c r="N15" s="111"/>
      <c r="O15" s="88"/>
      <c r="P15" s="88"/>
    </row>
    <row r="16" spans="1:16" ht="15.75" customHeight="1">
      <c r="A16" s="75" t="s">
        <v>10</v>
      </c>
      <c r="B16" s="88">
        <v>340.345</v>
      </c>
      <c r="C16" s="88">
        <v>343.0515</v>
      </c>
      <c r="D16" s="76">
        <f t="shared" si="0"/>
        <v>2.7064999999999486</v>
      </c>
      <c r="E16" s="89">
        <v>148.957</v>
      </c>
      <c r="F16" s="89">
        <v>141.242</v>
      </c>
      <c r="G16" s="90">
        <f t="shared" si="1"/>
        <v>-7.715000000000003</v>
      </c>
      <c r="H16" s="91">
        <v>4.896377</v>
      </c>
      <c r="I16" s="91">
        <v>9.321392</v>
      </c>
      <c r="J16" s="91">
        <v>19.50433</v>
      </c>
      <c r="K16" s="91">
        <v>21.493847</v>
      </c>
      <c r="L16" s="107"/>
      <c r="M16" s="109"/>
      <c r="N16" s="111"/>
      <c r="O16" s="88"/>
      <c r="P16" s="88"/>
    </row>
    <row r="17" spans="1:16" ht="15.75" customHeight="1">
      <c r="A17" s="75" t="s">
        <v>11</v>
      </c>
      <c r="B17" s="88">
        <v>263.67</v>
      </c>
      <c r="C17" s="88">
        <v>267.6035</v>
      </c>
      <c r="D17" s="76">
        <f t="shared" si="0"/>
        <v>3.933499999999981</v>
      </c>
      <c r="E17" s="89">
        <v>113.803</v>
      </c>
      <c r="F17" s="89">
        <v>116.478</v>
      </c>
      <c r="G17" s="90">
        <f t="shared" si="1"/>
        <v>2.674999999999997</v>
      </c>
      <c r="H17" s="91">
        <v>3.9945</v>
      </c>
      <c r="I17" s="91">
        <v>7.510164</v>
      </c>
      <c r="J17" s="91">
        <v>13.552598</v>
      </c>
      <c r="K17" s="91">
        <v>28.687112</v>
      </c>
      <c r="L17" s="107"/>
      <c r="M17" s="109"/>
      <c r="N17" s="111"/>
      <c r="O17" s="88"/>
      <c r="P17" s="88"/>
    </row>
    <row r="18" spans="1:16" ht="15.75" customHeight="1">
      <c r="A18" s="75" t="s">
        <v>12</v>
      </c>
      <c r="B18" s="88">
        <v>218.6345</v>
      </c>
      <c r="C18" s="88">
        <v>221.902</v>
      </c>
      <c r="D18" s="76">
        <f t="shared" si="0"/>
        <v>3.267499999999984</v>
      </c>
      <c r="E18" s="89">
        <v>95.576</v>
      </c>
      <c r="F18" s="89">
        <v>92.99</v>
      </c>
      <c r="G18" s="90">
        <f t="shared" si="1"/>
        <v>-2.5859999999999985</v>
      </c>
      <c r="H18" s="91">
        <v>4.447844</v>
      </c>
      <c r="I18" s="91">
        <v>8.889694</v>
      </c>
      <c r="J18" s="91">
        <v>7.546564</v>
      </c>
      <c r="K18" s="91">
        <v>33.980034</v>
      </c>
      <c r="L18" s="107"/>
      <c r="M18" s="109"/>
      <c r="N18" s="111"/>
      <c r="O18" s="88"/>
      <c r="P18" s="88"/>
    </row>
    <row r="19" spans="1:22" s="39" customFormat="1" ht="15.75" customHeight="1">
      <c r="A19" s="78" t="s">
        <v>13</v>
      </c>
      <c r="B19" s="92">
        <v>3628.288</v>
      </c>
      <c r="C19" s="92">
        <v>3733.3045</v>
      </c>
      <c r="D19" s="79">
        <f t="shared" si="0"/>
        <v>105.01650000000018</v>
      </c>
      <c r="E19" s="93">
        <v>1558.405</v>
      </c>
      <c r="F19" s="93">
        <v>1594.231</v>
      </c>
      <c r="G19" s="94">
        <f t="shared" si="1"/>
        <v>35.82600000000002</v>
      </c>
      <c r="H19" s="95">
        <v>5.040445</v>
      </c>
      <c r="I19" s="95">
        <v>7.338926</v>
      </c>
      <c r="J19" s="95">
        <v>14.606839</v>
      </c>
      <c r="K19" s="95">
        <v>22.856152</v>
      </c>
      <c r="L19" s="108"/>
      <c r="M19" s="110"/>
      <c r="N19" s="112"/>
      <c r="O19" s="92"/>
      <c r="P19" s="92"/>
      <c r="Q19" s="12"/>
      <c r="R19" s="12"/>
      <c r="S19" s="12"/>
      <c r="T19" s="12"/>
      <c r="U19" s="12"/>
      <c r="V19" s="12"/>
    </row>
    <row r="20" spans="1:20" ht="15.75" customHeight="1">
      <c r="A20" s="75" t="s">
        <v>14</v>
      </c>
      <c r="B20" s="88">
        <v>11418.5155</v>
      </c>
      <c r="C20" s="88">
        <v>12033.0315</v>
      </c>
      <c r="D20" s="76">
        <f t="shared" si="0"/>
        <v>614.5159999999996</v>
      </c>
      <c r="E20" s="89">
        <v>4762.711</v>
      </c>
      <c r="F20" s="89">
        <v>4969.37</v>
      </c>
      <c r="G20" s="90">
        <f>+F20-E20</f>
        <v>206.65899999999965</v>
      </c>
      <c r="H20" s="91">
        <v>6.096803</v>
      </c>
      <c r="I20" s="91">
        <v>9.421421</v>
      </c>
      <c r="J20" s="91">
        <v>19.48127</v>
      </c>
      <c r="K20" s="91">
        <v>29.085541</v>
      </c>
      <c r="L20" s="13"/>
      <c r="S20" s="2"/>
      <c r="T20" s="2"/>
    </row>
    <row r="21" spans="1:20" ht="15.75" customHeight="1">
      <c r="A21" s="81" t="s">
        <v>15</v>
      </c>
      <c r="B21" s="105">
        <v>58826.7305</v>
      </c>
      <c r="C21" s="105">
        <v>60421.7595</v>
      </c>
      <c r="D21" s="106">
        <f>+C21-B21</f>
        <v>1595.0290000000023</v>
      </c>
      <c r="E21" s="96">
        <v>23090.348</v>
      </c>
      <c r="F21" s="97">
        <v>23214.949</v>
      </c>
      <c r="G21" s="98">
        <f>+F21-E21</f>
        <v>124.60099999999875</v>
      </c>
      <c r="H21" s="99">
        <v>6.723242</v>
      </c>
      <c r="I21" s="99">
        <v>10.61004</v>
      </c>
      <c r="J21" s="99">
        <v>21.204494</v>
      </c>
      <c r="K21" s="99">
        <v>32.189904</v>
      </c>
      <c r="L21" s="13"/>
      <c r="P21" s="2"/>
      <c r="Q21" s="2"/>
      <c r="R21" s="2"/>
      <c r="S21" s="2"/>
      <c r="T21" s="2"/>
    </row>
    <row r="22" spans="1:21" s="13" customFormat="1" ht="15" customHeight="1">
      <c r="A22" s="21" t="s">
        <v>65</v>
      </c>
      <c r="B22" s="40"/>
      <c r="C22" s="41"/>
      <c r="D22" s="40"/>
      <c r="E22" s="75"/>
      <c r="F22" s="101"/>
      <c r="G22" s="75"/>
      <c r="H22" s="102"/>
      <c r="I22" s="102"/>
      <c r="J22" s="102"/>
      <c r="K22" s="10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13" customFormat="1" ht="15" customHeight="1">
      <c r="A23" s="100" t="s">
        <v>66</v>
      </c>
      <c r="B23" s="75"/>
      <c r="C23" s="75"/>
      <c r="D23" s="75"/>
      <c r="E23" s="103"/>
      <c r="F23" s="75"/>
      <c r="G23" s="75"/>
      <c r="H23" s="75"/>
      <c r="I23" s="75"/>
      <c r="J23" s="75"/>
      <c r="K23" s="102"/>
      <c r="M23" s="12"/>
      <c r="N23" s="12"/>
      <c r="O23" s="12"/>
      <c r="P23" s="12"/>
      <c r="Q23" s="12"/>
      <c r="R23" s="12"/>
      <c r="S23" s="12"/>
      <c r="T23" s="12"/>
      <c r="U23" s="12"/>
    </row>
    <row r="24" spans="1:22" ht="12.75">
      <c r="A24" s="75" t="s">
        <v>38</v>
      </c>
      <c r="B24" s="104"/>
      <c r="C24" s="104"/>
      <c r="D24" s="104"/>
      <c r="E24" s="102"/>
      <c r="F24" s="102"/>
      <c r="G24" s="102"/>
      <c r="H24" s="75"/>
      <c r="I24" s="102"/>
      <c r="J24" s="102"/>
      <c r="K24" s="102"/>
      <c r="L24" s="13"/>
      <c r="V24" s="13"/>
    </row>
    <row r="25" spans="1:9" ht="12.75">
      <c r="A25" s="42"/>
      <c r="B25" s="13"/>
      <c r="C25" s="13"/>
      <c r="D25" s="13"/>
      <c r="E25" s="13"/>
      <c r="F25" s="13"/>
      <c r="H25" s="13"/>
      <c r="I25" s="13"/>
    </row>
    <row r="26" spans="1:9" ht="12.75">
      <c r="A26" s="42"/>
      <c r="B26" s="13"/>
      <c r="C26" s="13"/>
      <c r="D26" s="13"/>
      <c r="E26" s="13"/>
      <c r="F26" s="13"/>
      <c r="H26" s="13"/>
      <c r="I26" s="13"/>
    </row>
    <row r="27" spans="1:11" ht="12.75">
      <c r="A27" s="11" t="s">
        <v>28</v>
      </c>
      <c r="B27" s="15"/>
      <c r="F27" s="15"/>
      <c r="G27" s="22"/>
      <c r="H27" s="15"/>
      <c r="I27" s="13"/>
      <c r="K27" s="43"/>
    </row>
    <row r="28" spans="1:9" ht="12.75">
      <c r="A28" s="14" t="s">
        <v>46</v>
      </c>
      <c r="B28" s="23"/>
      <c r="C28" s="23"/>
      <c r="D28" s="23"/>
      <c r="E28" s="23"/>
      <c r="F28" s="23"/>
      <c r="G28" s="22"/>
      <c r="I28" s="13"/>
    </row>
    <row r="29" spans="1:18" s="13" customFormat="1" ht="67.5">
      <c r="A29" s="24"/>
      <c r="B29" s="20" t="s">
        <v>30</v>
      </c>
      <c r="C29" s="18" t="s">
        <v>1</v>
      </c>
      <c r="D29" s="18" t="s">
        <v>2</v>
      </c>
      <c r="E29" s="18" t="s">
        <v>31</v>
      </c>
      <c r="F29" s="132" t="s">
        <v>48</v>
      </c>
      <c r="G29" s="132" t="s">
        <v>49</v>
      </c>
      <c r="H29" s="44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3" customFormat="1" ht="16.5" customHeight="1">
      <c r="A30" s="25"/>
      <c r="B30" s="20" t="s">
        <v>32</v>
      </c>
      <c r="C30" s="143" t="s">
        <v>33</v>
      </c>
      <c r="D30" s="144"/>
      <c r="E30" s="144"/>
      <c r="F30" s="144"/>
      <c r="G30" s="144"/>
      <c r="L30" s="12"/>
      <c r="M30" s="12"/>
      <c r="N30" s="12"/>
      <c r="O30" s="12"/>
      <c r="P30" s="12"/>
      <c r="Q30" s="12"/>
      <c r="R30" s="12"/>
    </row>
    <row r="31" spans="1:11" ht="15.75" customHeight="1">
      <c r="A31" s="75" t="s">
        <v>3</v>
      </c>
      <c r="B31" s="76">
        <v>77.049</v>
      </c>
      <c r="C31" s="77">
        <v>2.573686874586302</v>
      </c>
      <c r="D31" s="77">
        <v>22.70113823670651</v>
      </c>
      <c r="E31" s="77">
        <v>74.72517488870719</v>
      </c>
      <c r="F31" s="140">
        <v>22.37277576607094</v>
      </c>
      <c r="G31" s="140">
        <v>52.35239912263624</v>
      </c>
      <c r="H31" s="45"/>
      <c r="I31" s="46"/>
      <c r="J31" s="47"/>
      <c r="K31" s="47"/>
    </row>
    <row r="32" spans="1:11" ht="15.75" customHeight="1">
      <c r="A32" s="75" t="s">
        <v>4</v>
      </c>
      <c r="B32" s="76">
        <v>157.681</v>
      </c>
      <c r="C32" s="77">
        <v>2.53549888699336</v>
      </c>
      <c r="D32" s="77">
        <v>30.406326697572943</v>
      </c>
      <c r="E32" s="77">
        <v>67.0581744154337</v>
      </c>
      <c r="F32" s="140">
        <v>21.328505019628235</v>
      </c>
      <c r="G32" s="140">
        <v>45.72966939580545</v>
      </c>
      <c r="H32" s="45"/>
      <c r="I32" s="46"/>
      <c r="J32" s="47"/>
      <c r="K32" s="46"/>
    </row>
    <row r="33" spans="1:11" ht="15.75" customHeight="1">
      <c r="A33" s="75" t="s">
        <v>5</v>
      </c>
      <c r="B33" s="76">
        <v>122.644</v>
      </c>
      <c r="C33" s="77">
        <v>0.868366980855158</v>
      </c>
      <c r="D33" s="77">
        <v>24.9861387430286</v>
      </c>
      <c r="E33" s="77">
        <v>74.14630964417339</v>
      </c>
      <c r="F33" s="140">
        <v>27.149310198623656</v>
      </c>
      <c r="G33" s="140">
        <v>46.99699944554972</v>
      </c>
      <c r="H33" s="45"/>
      <c r="I33" s="46"/>
      <c r="J33" s="47"/>
      <c r="K33" s="46"/>
    </row>
    <row r="34" spans="1:11" ht="15.75" customHeight="1">
      <c r="A34" s="75" t="s">
        <v>6</v>
      </c>
      <c r="B34" s="76">
        <v>452.568</v>
      </c>
      <c r="C34" s="77">
        <v>1.3834385108978098</v>
      </c>
      <c r="D34" s="77">
        <v>24.4533418182461</v>
      </c>
      <c r="E34" s="77">
        <v>74.1632196708561</v>
      </c>
      <c r="F34" s="140">
        <v>19.318422866839903</v>
      </c>
      <c r="G34" s="140">
        <v>54.84479680401619</v>
      </c>
      <c r="H34" s="45"/>
      <c r="I34" s="46"/>
      <c r="J34" s="47"/>
      <c r="K34" s="47"/>
    </row>
    <row r="35" spans="1:11" ht="15.75" customHeight="1">
      <c r="A35" s="75" t="s">
        <v>7</v>
      </c>
      <c r="B35" s="76">
        <v>111.853</v>
      </c>
      <c r="C35" s="77">
        <v>0.1993688144260771</v>
      </c>
      <c r="D35" s="77">
        <v>34.62580350996397</v>
      </c>
      <c r="E35" s="77">
        <v>65.17393364505199</v>
      </c>
      <c r="F35" s="140">
        <v>20.308798154720932</v>
      </c>
      <c r="G35" s="140">
        <v>44.865135490331056</v>
      </c>
      <c r="H35" s="45"/>
      <c r="I35" s="46"/>
      <c r="J35" s="47"/>
      <c r="K35" s="47"/>
    </row>
    <row r="36" spans="1:11" ht="15.75" customHeight="1">
      <c r="A36" s="75" t="s">
        <v>8</v>
      </c>
      <c r="B36" s="76">
        <v>135.444</v>
      </c>
      <c r="C36" s="77">
        <v>4.875077522813856</v>
      </c>
      <c r="D36" s="77">
        <v>20.551667109654176</v>
      </c>
      <c r="E36" s="77">
        <v>74.57325536753197</v>
      </c>
      <c r="F36" s="140">
        <v>22.564307019875375</v>
      </c>
      <c r="G36" s="140">
        <v>52.008948347656606</v>
      </c>
      <c r="H36" s="45"/>
      <c r="I36" s="46"/>
      <c r="J36" s="47"/>
      <c r="K36" s="47"/>
    </row>
    <row r="37" spans="1:11" ht="15.75" customHeight="1">
      <c r="A37" s="75" t="s">
        <v>9</v>
      </c>
      <c r="B37" s="76">
        <v>186.283</v>
      </c>
      <c r="C37" s="77">
        <v>1.7709613867073217</v>
      </c>
      <c r="D37" s="77">
        <v>24.399972085482844</v>
      </c>
      <c r="E37" s="77">
        <v>73.82906652780986</v>
      </c>
      <c r="F37" s="140">
        <v>20.339483474069027</v>
      </c>
      <c r="G37" s="140">
        <v>53.48904623610314</v>
      </c>
      <c r="H37" s="45"/>
      <c r="I37" s="46"/>
      <c r="J37" s="47"/>
      <c r="K37" s="47"/>
    </row>
    <row r="38" spans="1:11" ht="15.75" customHeight="1">
      <c r="A38" s="75" t="s">
        <v>10</v>
      </c>
      <c r="B38" s="76">
        <v>141.242</v>
      </c>
      <c r="C38" s="77">
        <v>4.297588535987879</v>
      </c>
      <c r="D38" s="77">
        <v>38.16853343906204</v>
      </c>
      <c r="E38" s="77">
        <v>57.53387802495009</v>
      </c>
      <c r="F38" s="140">
        <v>20.08113733875193</v>
      </c>
      <c r="G38" s="140">
        <v>37.45274068619816</v>
      </c>
      <c r="H38" s="45"/>
      <c r="I38" s="46"/>
      <c r="J38" s="47"/>
      <c r="K38" s="47"/>
    </row>
    <row r="39" spans="1:11" ht="15.75" customHeight="1">
      <c r="A39" s="75" t="s">
        <v>11</v>
      </c>
      <c r="B39" s="76">
        <v>116.478</v>
      </c>
      <c r="C39" s="77">
        <v>7.891619018183691</v>
      </c>
      <c r="D39" s="77">
        <v>25.728463744226378</v>
      </c>
      <c r="E39" s="77">
        <v>66.38077576881471</v>
      </c>
      <c r="F39" s="140">
        <v>21.573172616288055</v>
      </c>
      <c r="G39" s="140">
        <v>44.80760315252666</v>
      </c>
      <c r="H39" s="45"/>
      <c r="I39" s="46"/>
      <c r="J39" s="47"/>
      <c r="K39" s="47"/>
    </row>
    <row r="40" spans="1:11" ht="15.75" customHeight="1">
      <c r="A40" s="75" t="s">
        <v>12</v>
      </c>
      <c r="B40" s="76">
        <v>92.99</v>
      </c>
      <c r="C40" s="77">
        <v>8.753629422518552</v>
      </c>
      <c r="D40" s="77">
        <v>15.222066888912785</v>
      </c>
      <c r="E40" s="77">
        <v>76.02322830411873</v>
      </c>
      <c r="F40" s="140">
        <v>30.551672222819658</v>
      </c>
      <c r="G40" s="140">
        <v>45.47155608129906</v>
      </c>
      <c r="H40" s="48"/>
      <c r="I40" s="46"/>
      <c r="J40" s="47"/>
      <c r="K40" s="47"/>
    </row>
    <row r="41" spans="1:11" ht="15.75" customHeight="1">
      <c r="A41" s="78" t="s">
        <v>13</v>
      </c>
      <c r="B41" s="79">
        <v>1594.231</v>
      </c>
      <c r="C41" s="80">
        <v>2.9377173069649256</v>
      </c>
      <c r="D41" s="80">
        <v>26.144266420612823</v>
      </c>
      <c r="E41" s="80">
        <v>70.91801627242225</v>
      </c>
      <c r="F41" s="141">
        <v>21.619451635302536</v>
      </c>
      <c r="G41" s="141">
        <v>49.29856463711971</v>
      </c>
      <c r="H41" s="49"/>
      <c r="I41" s="50"/>
      <c r="J41" s="51"/>
      <c r="K41" s="51"/>
    </row>
    <row r="42" spans="1:11" ht="15.75" customHeight="1">
      <c r="A42" s="75" t="s">
        <v>14</v>
      </c>
      <c r="B42" s="76">
        <v>4969.37</v>
      </c>
      <c r="C42" s="77">
        <v>2.672290451304692</v>
      </c>
      <c r="D42" s="77">
        <v>21.82099541793024</v>
      </c>
      <c r="E42" s="77">
        <v>75.50669400748988</v>
      </c>
      <c r="F42" s="140">
        <v>20.318108734105127</v>
      </c>
      <c r="G42" s="140">
        <v>55.18858527338476</v>
      </c>
      <c r="J42" s="13"/>
      <c r="K42" s="13"/>
    </row>
    <row r="43" spans="1:11" ht="15.75" customHeight="1">
      <c r="A43" s="81" t="s">
        <v>15</v>
      </c>
      <c r="B43" s="82">
        <v>23214.949</v>
      </c>
      <c r="C43" s="83">
        <v>3.7577855544718193</v>
      </c>
      <c r="D43" s="84">
        <v>26.102995100269226</v>
      </c>
      <c r="E43" s="84">
        <v>70.13921934525895</v>
      </c>
      <c r="F43" s="142">
        <v>20.445364751824354</v>
      </c>
      <c r="G43" s="142">
        <v>49.69385028586537</v>
      </c>
      <c r="J43" s="42"/>
      <c r="K43" s="42"/>
    </row>
    <row r="44" spans="1:6" ht="12.75">
      <c r="A44" s="13" t="s">
        <v>34</v>
      </c>
      <c r="B44" s="13"/>
      <c r="C44" s="13"/>
      <c r="D44" s="13"/>
      <c r="E44" s="13"/>
      <c r="F44" s="13"/>
    </row>
    <row r="45" ht="12.75">
      <c r="A45" s="13" t="s">
        <v>38</v>
      </c>
    </row>
    <row r="46" ht="12.75"/>
    <row r="47" ht="12.75">
      <c r="A47" s="15"/>
    </row>
    <row r="52" ht="12.75"/>
    <row r="53" ht="12.75"/>
    <row r="54" ht="12.75"/>
    <row r="55" ht="12.75"/>
    <row r="56" ht="12.75"/>
  </sheetData>
  <sheetProtection/>
  <mergeCells count="8">
    <mergeCell ref="C30:G30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2.57421875" style="12" customWidth="1"/>
    <col min="2" max="2" width="10.421875" style="12" customWidth="1"/>
    <col min="3" max="3" width="8.7109375" style="12" customWidth="1"/>
    <col min="4" max="4" width="8.140625" style="12" customWidth="1"/>
    <col min="5" max="5" width="7.28125" style="12" customWidth="1"/>
    <col min="6" max="16384" width="9.140625" style="12" customWidth="1"/>
  </cols>
  <sheetData>
    <row r="1" spans="1:7" ht="12.75">
      <c r="A1" s="26" t="s">
        <v>50</v>
      </c>
      <c r="B1" s="115"/>
      <c r="C1" s="115"/>
      <c r="D1" s="115"/>
      <c r="E1" s="115"/>
      <c r="F1" s="115"/>
      <c r="G1" s="13"/>
    </row>
    <row r="2" spans="1:7" ht="12.75">
      <c r="A2" s="26"/>
      <c r="B2" s="115"/>
      <c r="C2" s="115"/>
      <c r="D2" s="115"/>
      <c r="E2" s="115"/>
      <c r="F2" s="115"/>
      <c r="G2" s="13"/>
    </row>
    <row r="3" spans="1:7" ht="12.75">
      <c r="A3" s="26"/>
      <c r="B3" s="115"/>
      <c r="C3" s="115"/>
      <c r="D3" s="115"/>
      <c r="E3" s="115"/>
      <c r="F3" s="115"/>
      <c r="G3" s="13"/>
    </row>
    <row r="4" spans="1:9" ht="12.75">
      <c r="A4" s="11" t="s">
        <v>39</v>
      </c>
      <c r="B4" s="11"/>
      <c r="C4" s="11"/>
      <c r="D4" s="11"/>
      <c r="E4" s="11"/>
      <c r="F4" s="11"/>
      <c r="G4" s="16"/>
      <c r="H4" s="27"/>
      <c r="I4" s="27"/>
    </row>
    <row r="5" spans="1:9" ht="16.5" customHeight="1">
      <c r="A5" s="85"/>
      <c r="B5" s="155" t="s">
        <v>16</v>
      </c>
      <c r="C5" s="155"/>
      <c r="D5" s="155"/>
      <c r="E5" s="155"/>
      <c r="F5" s="155"/>
      <c r="G5" s="155"/>
      <c r="H5" s="154" t="s">
        <v>51</v>
      </c>
      <c r="I5" s="153"/>
    </row>
    <row r="6" spans="1:9" ht="15.75" customHeight="1">
      <c r="A6" s="118"/>
      <c r="B6" s="150" t="s">
        <v>17</v>
      </c>
      <c r="C6" s="150"/>
      <c r="D6" s="150"/>
      <c r="E6" s="150"/>
      <c r="F6" s="150"/>
      <c r="G6" s="150"/>
      <c r="H6" s="151" t="s">
        <v>18</v>
      </c>
      <c r="I6" s="150"/>
    </row>
    <row r="7" spans="1:9" ht="18" customHeight="1">
      <c r="A7" s="86"/>
      <c r="B7" s="153" t="s">
        <v>40</v>
      </c>
      <c r="C7" s="153"/>
      <c r="D7" s="153"/>
      <c r="E7" s="154" t="s">
        <v>41</v>
      </c>
      <c r="F7" s="153"/>
      <c r="G7" s="153"/>
      <c r="H7" s="116" t="s">
        <v>40</v>
      </c>
      <c r="I7" s="117" t="s">
        <v>41</v>
      </c>
    </row>
    <row r="8" spans="1:9" ht="12.75">
      <c r="A8" s="119"/>
      <c r="B8" s="120" t="s">
        <v>37</v>
      </c>
      <c r="C8" s="120" t="s">
        <v>52</v>
      </c>
      <c r="D8" s="120">
        <v>2018</v>
      </c>
      <c r="E8" s="121" t="s">
        <v>37</v>
      </c>
      <c r="F8" s="120" t="s">
        <v>52</v>
      </c>
      <c r="G8" s="120">
        <v>2018</v>
      </c>
      <c r="H8" s="121">
        <v>2018</v>
      </c>
      <c r="I8" s="120">
        <v>2018</v>
      </c>
    </row>
    <row r="9" spans="1:9" ht="15.75" customHeight="1">
      <c r="A9" s="75" t="s">
        <v>3</v>
      </c>
      <c r="B9" s="122">
        <v>-0.5023317078573655</v>
      </c>
      <c r="C9" s="123">
        <v>0.2042776340397836</v>
      </c>
      <c r="D9" s="124">
        <v>1.7672635898116908</v>
      </c>
      <c r="E9" s="123">
        <v>-0.34181811142418894</v>
      </c>
      <c r="F9" s="123">
        <v>1.6378901596055755</v>
      </c>
      <c r="G9" s="124">
        <v>1.359633333001554</v>
      </c>
      <c r="H9" s="123">
        <v>86.0972034505157</v>
      </c>
      <c r="I9" s="123">
        <v>108.45672763472388</v>
      </c>
    </row>
    <row r="10" spans="1:9" ht="15.75" customHeight="1">
      <c r="A10" s="75" t="s">
        <v>4</v>
      </c>
      <c r="B10" s="122">
        <v>-1.3423444246411833</v>
      </c>
      <c r="C10" s="123">
        <v>0.43621392178900464</v>
      </c>
      <c r="D10" s="125">
        <v>1.2223534052302654</v>
      </c>
      <c r="E10" s="123">
        <v>-1.3238219117565677</v>
      </c>
      <c r="F10" s="123">
        <v>2.0610202325442373</v>
      </c>
      <c r="G10" s="125">
        <v>1.2012947408485957</v>
      </c>
      <c r="H10" s="123">
        <v>97.62308630063107</v>
      </c>
      <c r="I10" s="123">
        <v>116.78973319279977</v>
      </c>
    </row>
    <row r="11" spans="1:9" ht="15.75" customHeight="1">
      <c r="A11" s="75" t="s">
        <v>5</v>
      </c>
      <c r="B11" s="122">
        <v>-1.5460011825754236</v>
      </c>
      <c r="C11" s="123">
        <v>1.2671544654867262</v>
      </c>
      <c r="D11" s="125">
        <v>1.0796755524972212</v>
      </c>
      <c r="E11" s="123">
        <v>-0.9423305838133302</v>
      </c>
      <c r="F11" s="123">
        <v>2.0689279774968554</v>
      </c>
      <c r="G11" s="125">
        <v>0.8105354446164483</v>
      </c>
      <c r="H11" s="123">
        <v>91.73474686199862</v>
      </c>
      <c r="I11" s="123">
        <v>107.21328115790413</v>
      </c>
    </row>
    <row r="12" spans="1:9" ht="15.75" customHeight="1">
      <c r="A12" s="75" t="s">
        <v>6</v>
      </c>
      <c r="B12" s="122">
        <v>-1.08892765029033</v>
      </c>
      <c r="C12" s="123">
        <v>0.5969708788259709</v>
      </c>
      <c r="D12" s="125">
        <v>1.0459461903508043</v>
      </c>
      <c r="E12" s="123">
        <v>-2.027062800231448</v>
      </c>
      <c r="F12" s="123">
        <v>1.5590087012903098</v>
      </c>
      <c r="G12" s="125">
        <v>1.0732561327766632</v>
      </c>
      <c r="H12" s="123">
        <v>129.59263774605785</v>
      </c>
      <c r="I12" s="123">
        <v>119.16142542722315</v>
      </c>
    </row>
    <row r="13" spans="1:9" ht="15.75" customHeight="1">
      <c r="A13" s="75" t="s">
        <v>7</v>
      </c>
      <c r="B13" s="122">
        <v>-2.8667840617886498</v>
      </c>
      <c r="C13" s="123">
        <v>1.8558517161846737</v>
      </c>
      <c r="D13" s="125">
        <v>0.5219470159933479</v>
      </c>
      <c r="E13" s="123">
        <v>-1.104127989963942</v>
      </c>
      <c r="F13" s="123">
        <v>1.3823301769494378</v>
      </c>
      <c r="G13" s="125">
        <v>0.30954208573974995</v>
      </c>
      <c r="H13" s="123">
        <v>107.61297743932947</v>
      </c>
      <c r="I13" s="123">
        <v>108.50812435979759</v>
      </c>
    </row>
    <row r="14" spans="1:9" ht="15.75" customHeight="1">
      <c r="A14" s="75" t="s">
        <v>8</v>
      </c>
      <c r="B14" s="122">
        <v>-0.24874162976826142</v>
      </c>
      <c r="C14" s="123">
        <v>0.9221500285812283</v>
      </c>
      <c r="D14" s="125">
        <v>0.985936929959081</v>
      </c>
      <c r="E14" s="123">
        <v>-1.3445682879948748</v>
      </c>
      <c r="F14" s="123">
        <v>2.419981043850484</v>
      </c>
      <c r="G14" s="125">
        <v>1.2963079648004907</v>
      </c>
      <c r="H14" s="123">
        <v>94.3217166266081</v>
      </c>
      <c r="I14" s="123">
        <v>115.44285462502641</v>
      </c>
    </row>
    <row r="15" spans="1:9" ht="15.75" customHeight="1">
      <c r="A15" s="75" t="s">
        <v>9</v>
      </c>
      <c r="B15" s="122">
        <v>-1.8184413455922623</v>
      </c>
      <c r="C15" s="123">
        <v>1.0141857263346878</v>
      </c>
      <c r="D15" s="125">
        <v>1.0862270591249796</v>
      </c>
      <c r="E15" s="123">
        <v>-0.34069563500740685</v>
      </c>
      <c r="F15" s="123">
        <v>1.5646297360842851</v>
      </c>
      <c r="G15" s="125">
        <v>1.2581944891794592</v>
      </c>
      <c r="H15" s="123">
        <v>107.52488246790908</v>
      </c>
      <c r="I15" s="123">
        <v>103.71230882715541</v>
      </c>
    </row>
    <row r="16" spans="1:9" ht="15.75" customHeight="1">
      <c r="A16" s="75" t="s">
        <v>10</v>
      </c>
      <c r="B16" s="122">
        <v>-1.6842715199960736</v>
      </c>
      <c r="C16" s="123">
        <v>-1.4335678820865496</v>
      </c>
      <c r="D16" s="125">
        <v>0.8035793883867797</v>
      </c>
      <c r="E16" s="123">
        <v>-0.14233412940212986</v>
      </c>
      <c r="F16" s="123">
        <v>2.731321483769378</v>
      </c>
      <c r="G16" s="125">
        <v>1.1730251036911312</v>
      </c>
      <c r="H16" s="123">
        <v>94.30002295803908</v>
      </c>
      <c r="I16" s="123">
        <v>108.6214956152812</v>
      </c>
    </row>
    <row r="17" spans="1:9" ht="15.75" customHeight="1">
      <c r="A17" s="75" t="s">
        <v>11</v>
      </c>
      <c r="B17" s="122">
        <v>-0.5485830701979211</v>
      </c>
      <c r="C17" s="123">
        <v>0.8205512753872881</v>
      </c>
      <c r="D17" s="125">
        <v>1.0357772606952125</v>
      </c>
      <c r="E17" s="123">
        <v>-1.2549243699324677</v>
      </c>
      <c r="F17" s="123">
        <v>1.3179160749847085</v>
      </c>
      <c r="G17" s="125">
        <v>1.1357430758120586</v>
      </c>
      <c r="H17" s="123">
        <v>111.23734298746643</v>
      </c>
      <c r="I17" s="123">
        <v>114.62475844268178</v>
      </c>
    </row>
    <row r="18" spans="1:9" ht="15.75" customHeight="1">
      <c r="A18" s="75" t="s">
        <v>12</v>
      </c>
      <c r="B18" s="122">
        <v>-2.3910561303683266</v>
      </c>
      <c r="C18" s="123">
        <v>1.1171323235237338</v>
      </c>
      <c r="D18" s="125">
        <v>1.0358636346491608</v>
      </c>
      <c r="E18" s="123">
        <v>-1.0761527874630588</v>
      </c>
      <c r="F18" s="123">
        <v>1.6345668309545545</v>
      </c>
      <c r="G18" s="125">
        <v>1.2420226554252167</v>
      </c>
      <c r="H18" s="123">
        <v>86.1336169799883</v>
      </c>
      <c r="I18" s="123">
        <v>112.17509309838212</v>
      </c>
    </row>
    <row r="19" spans="1:9" ht="15.75" customHeight="1">
      <c r="A19" s="78" t="s">
        <v>13</v>
      </c>
      <c r="B19" s="126">
        <v>-1.314786279741412</v>
      </c>
      <c r="C19" s="127">
        <v>0.6608393590714172</v>
      </c>
      <c r="D19" s="128">
        <v>1.0443165695299967</v>
      </c>
      <c r="E19" s="127">
        <v>-1.217012468931273</v>
      </c>
      <c r="F19" s="127">
        <v>1.813048781646927</v>
      </c>
      <c r="G19" s="128">
        <v>1.0929804856741612</v>
      </c>
      <c r="H19" s="127">
        <v>106.71979395868136</v>
      </c>
      <c r="I19" s="127">
        <v>112.9054584432359</v>
      </c>
    </row>
    <row r="20" spans="1:9" ht="15.75" customHeight="1">
      <c r="A20" s="75" t="s">
        <v>14</v>
      </c>
      <c r="B20" s="122">
        <v>-2.1497531595876325</v>
      </c>
      <c r="C20" s="123">
        <v>0.8580986249388189</v>
      </c>
      <c r="D20" s="125">
        <v>1.042174944514457</v>
      </c>
      <c r="E20" s="123">
        <v>-1.8180073505892267</v>
      </c>
      <c r="F20" s="123">
        <v>1.79565233175785</v>
      </c>
      <c r="G20" s="125">
        <v>0.923537209831423</v>
      </c>
      <c r="H20" s="123">
        <v>107.6063335976539</v>
      </c>
      <c r="I20" s="123">
        <v>104.75334099565936</v>
      </c>
    </row>
    <row r="21" spans="1:9" ht="15.75" customHeight="1">
      <c r="A21" s="129" t="s">
        <v>15</v>
      </c>
      <c r="B21" s="130">
        <v>-1.6887980029468395</v>
      </c>
      <c r="C21" s="130">
        <v>1.357008012740863</v>
      </c>
      <c r="D21" s="131">
        <v>1.0774798459068222</v>
      </c>
      <c r="E21" s="130">
        <v>-1.645150878318617</v>
      </c>
      <c r="F21" s="130">
        <v>1.7988818326226266</v>
      </c>
      <c r="G21" s="131">
        <v>0.8713483320460114</v>
      </c>
      <c r="H21" s="130">
        <v>100</v>
      </c>
      <c r="I21" s="130">
        <v>100</v>
      </c>
    </row>
    <row r="22" ht="12.75">
      <c r="A22" s="13" t="s">
        <v>36</v>
      </c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5748031496062992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PageLayoutView="0" workbookViewId="0" topLeftCell="A7">
      <selection activeCell="F51" sqref="F51"/>
    </sheetView>
  </sheetViews>
  <sheetFormatPr defaultColWidth="9.140625" defaultRowHeight="12.75"/>
  <cols>
    <col min="1" max="1" width="13.00390625" style="5" customWidth="1"/>
    <col min="2" max="8" width="11.7109375" style="5" customWidth="1"/>
    <col min="9" max="9" width="10.421875" style="5" customWidth="1"/>
    <col min="10" max="16384" width="9.140625" style="5" customWidth="1"/>
  </cols>
  <sheetData>
    <row r="1" spans="1:8" s="2" customFormat="1" ht="16.5">
      <c r="A1" s="11" t="s">
        <v>53</v>
      </c>
      <c r="C1" s="3"/>
      <c r="D1" s="3"/>
      <c r="E1" s="3"/>
      <c r="F1" s="3"/>
      <c r="G1" s="6"/>
      <c r="H1" s="4"/>
    </row>
    <row r="2" spans="1:8" s="2" customFormat="1" ht="15.75">
      <c r="A2" s="11"/>
      <c r="C2" s="3"/>
      <c r="D2" s="3"/>
      <c r="E2" s="3"/>
      <c r="F2" s="3"/>
      <c r="G2" s="6"/>
      <c r="H2" s="4"/>
    </row>
    <row r="3" spans="1:8" s="2" customFormat="1" ht="14.25">
      <c r="A3" s="13"/>
      <c r="B3" s="28"/>
      <c r="C3" s="28"/>
      <c r="D3"/>
      <c r="E3"/>
      <c r="F3" s="29"/>
      <c r="G3" s="29"/>
      <c r="H3" s="29"/>
    </row>
    <row r="4" spans="1:9" s="2" customFormat="1" ht="14.25">
      <c r="A4" s="11" t="s">
        <v>29</v>
      </c>
      <c r="B4" s="12"/>
      <c r="C4" s="12"/>
      <c r="D4" s="12"/>
      <c r="E4" s="12"/>
      <c r="F4" s="3"/>
      <c r="G4" s="3"/>
      <c r="H4" s="3"/>
      <c r="I4" s="7"/>
    </row>
    <row r="5" spans="1:9" ht="14.25">
      <c r="A5" s="30" t="s">
        <v>54</v>
      </c>
      <c r="B5" s="12"/>
      <c r="C5" s="12"/>
      <c r="D5" s="12"/>
      <c r="E5" s="12"/>
      <c r="F5" s="31"/>
      <c r="G5" s="31"/>
      <c r="H5" s="31"/>
      <c r="I5" s="7"/>
    </row>
    <row r="6" spans="1:9" ht="30">
      <c r="A6" s="32"/>
      <c r="B6" s="20" t="s">
        <v>22</v>
      </c>
      <c r="C6" s="18" t="s">
        <v>55</v>
      </c>
      <c r="D6" s="18" t="s">
        <v>56</v>
      </c>
      <c r="E6" s="17" t="s">
        <v>23</v>
      </c>
      <c r="F6" s="132" t="s">
        <v>24</v>
      </c>
      <c r="G6" s="18" t="s">
        <v>25</v>
      </c>
      <c r="H6" s="18" t="s">
        <v>42</v>
      </c>
      <c r="I6" s="7"/>
    </row>
    <row r="7" spans="1:11" ht="14.25">
      <c r="A7" s="53" t="s">
        <v>3</v>
      </c>
      <c r="B7" s="54">
        <v>22576</v>
      </c>
      <c r="C7" s="63">
        <v>1095</v>
      </c>
      <c r="D7" s="54">
        <v>6390</v>
      </c>
      <c r="E7" s="54">
        <v>6438</v>
      </c>
      <c r="F7" s="133">
        <v>3691</v>
      </c>
      <c r="G7" s="54">
        <v>2060</v>
      </c>
      <c r="H7" s="54">
        <v>4032</v>
      </c>
      <c r="K7" s="8"/>
    </row>
    <row r="8" spans="1:11" ht="14.25">
      <c r="A8" s="53" t="s">
        <v>4</v>
      </c>
      <c r="B8" s="54">
        <v>42881</v>
      </c>
      <c r="C8" s="64">
        <v>2480</v>
      </c>
      <c r="D8" s="54">
        <v>12329</v>
      </c>
      <c r="E8" s="54">
        <v>10517</v>
      </c>
      <c r="F8" s="133">
        <v>5878</v>
      </c>
      <c r="G8" s="54">
        <v>4257</v>
      </c>
      <c r="H8" s="54">
        <v>8492</v>
      </c>
      <c r="K8" s="8"/>
    </row>
    <row r="9" spans="1:11" ht="14.25">
      <c r="A9" s="53" t="s">
        <v>5</v>
      </c>
      <c r="B9" s="54">
        <v>32741</v>
      </c>
      <c r="C9" s="64">
        <v>3292</v>
      </c>
      <c r="D9" s="54">
        <v>9675</v>
      </c>
      <c r="E9" s="54">
        <v>7694</v>
      </c>
      <c r="F9" s="133">
        <v>3925</v>
      </c>
      <c r="G9" s="54">
        <v>2422</v>
      </c>
      <c r="H9" s="54">
        <v>6022</v>
      </c>
      <c r="K9" s="8"/>
    </row>
    <row r="10" spans="1:11" ht="14.25">
      <c r="A10" s="53" t="s">
        <v>6</v>
      </c>
      <c r="B10" s="54">
        <v>110283</v>
      </c>
      <c r="C10" s="64">
        <v>6152</v>
      </c>
      <c r="D10" s="54">
        <v>32180</v>
      </c>
      <c r="E10" s="54">
        <v>26691</v>
      </c>
      <c r="F10" s="133">
        <v>13645</v>
      </c>
      <c r="G10" s="54">
        <v>8275</v>
      </c>
      <c r="H10" s="54">
        <v>24667</v>
      </c>
      <c r="K10" s="8"/>
    </row>
    <row r="11" spans="1:11" ht="14.25">
      <c r="A11" s="53" t="s">
        <v>7</v>
      </c>
      <c r="B11" s="54">
        <v>33351</v>
      </c>
      <c r="C11" s="64">
        <v>608</v>
      </c>
      <c r="D11" s="54">
        <v>13546</v>
      </c>
      <c r="E11" s="54">
        <v>7922</v>
      </c>
      <c r="F11" s="133">
        <v>3028</v>
      </c>
      <c r="G11" s="54">
        <v>1510</v>
      </c>
      <c r="H11" s="54">
        <v>6907</v>
      </c>
      <c r="K11" s="8"/>
    </row>
    <row r="12" spans="1:11" ht="14.25">
      <c r="A12" s="53" t="s">
        <v>8</v>
      </c>
      <c r="B12" s="54">
        <v>32789</v>
      </c>
      <c r="C12" s="64">
        <v>2634</v>
      </c>
      <c r="D12" s="54">
        <v>6710</v>
      </c>
      <c r="E12" s="54">
        <v>9265</v>
      </c>
      <c r="F12" s="133">
        <v>6277</v>
      </c>
      <c r="G12" s="54">
        <v>3795</v>
      </c>
      <c r="H12" s="54">
        <v>6571</v>
      </c>
      <c r="K12" s="8"/>
    </row>
    <row r="13" spans="1:11" ht="14.25">
      <c r="A13" s="53" t="s">
        <v>9</v>
      </c>
      <c r="B13" s="54">
        <v>43949</v>
      </c>
      <c r="C13" s="64">
        <v>3566</v>
      </c>
      <c r="D13" s="54">
        <v>11801</v>
      </c>
      <c r="E13" s="54">
        <v>11513</v>
      </c>
      <c r="F13" s="133">
        <v>6591</v>
      </c>
      <c r="G13" s="54">
        <v>3465</v>
      </c>
      <c r="H13" s="54">
        <v>8250</v>
      </c>
      <c r="K13" s="8"/>
    </row>
    <row r="14" spans="1:11" ht="14.25">
      <c r="A14" s="53" t="s">
        <v>10</v>
      </c>
      <c r="B14" s="54">
        <v>37549</v>
      </c>
      <c r="C14" s="64">
        <v>5887</v>
      </c>
      <c r="D14" s="54">
        <v>11081</v>
      </c>
      <c r="E14" s="54">
        <v>8312</v>
      </c>
      <c r="F14" s="133">
        <v>4441</v>
      </c>
      <c r="G14" s="54">
        <v>2599</v>
      </c>
      <c r="H14" s="54">
        <v>6002</v>
      </c>
      <c r="K14" s="8"/>
    </row>
    <row r="15" spans="1:11" ht="14.25">
      <c r="A15" s="53" t="s">
        <v>11</v>
      </c>
      <c r="B15" s="54">
        <v>28452</v>
      </c>
      <c r="C15" s="64">
        <v>5543</v>
      </c>
      <c r="D15" s="54">
        <v>6402</v>
      </c>
      <c r="E15" s="54">
        <v>5700</v>
      </c>
      <c r="F15" s="133">
        <v>3276</v>
      </c>
      <c r="G15" s="54">
        <v>2945</v>
      </c>
      <c r="H15" s="54">
        <v>4965</v>
      </c>
      <c r="K15" s="8"/>
    </row>
    <row r="16" spans="1:11" ht="14.25">
      <c r="A16" s="53" t="s">
        <v>12</v>
      </c>
      <c r="B16" s="54">
        <v>29251</v>
      </c>
      <c r="C16" s="64">
        <v>9262</v>
      </c>
      <c r="D16" s="54">
        <v>4973</v>
      </c>
      <c r="E16" s="54">
        <v>5475</v>
      </c>
      <c r="F16" s="133">
        <v>3472</v>
      </c>
      <c r="G16" s="54">
        <v>2663</v>
      </c>
      <c r="H16" s="54">
        <v>4191</v>
      </c>
      <c r="K16" s="8"/>
    </row>
    <row r="17" spans="1:11" ht="14.25">
      <c r="A17" s="55" t="s">
        <v>13</v>
      </c>
      <c r="B17" s="56">
        <v>413822</v>
      </c>
      <c r="C17" s="65">
        <v>40519</v>
      </c>
      <c r="D17" s="56">
        <v>115087</v>
      </c>
      <c r="E17" s="56">
        <v>99527</v>
      </c>
      <c r="F17" s="134">
        <v>54224</v>
      </c>
      <c r="G17" s="56">
        <v>33991</v>
      </c>
      <c r="H17" s="56">
        <v>80099</v>
      </c>
      <c r="K17" s="10"/>
    </row>
    <row r="18" spans="1:8" ht="14.25">
      <c r="A18" s="53" t="s">
        <v>14</v>
      </c>
      <c r="B18" s="54">
        <v>1336211</v>
      </c>
      <c r="C18" s="64">
        <v>128232</v>
      </c>
      <c r="D18" s="54">
        <v>308793</v>
      </c>
      <c r="E18" s="54">
        <v>327937</v>
      </c>
      <c r="F18" s="133">
        <v>182559</v>
      </c>
      <c r="G18" s="54">
        <v>102916</v>
      </c>
      <c r="H18" s="54">
        <v>273965</v>
      </c>
    </row>
    <row r="19" spans="1:8" ht="14.25">
      <c r="A19" s="57" t="s">
        <v>15</v>
      </c>
      <c r="B19" s="58">
        <v>6099672</v>
      </c>
      <c r="C19" s="66">
        <v>750115</v>
      </c>
      <c r="D19" s="58">
        <v>1423296</v>
      </c>
      <c r="E19" s="58">
        <v>1531602</v>
      </c>
      <c r="F19" s="135">
        <v>850360</v>
      </c>
      <c r="G19" s="58">
        <v>451408</v>
      </c>
      <c r="H19" s="58">
        <v>1159475</v>
      </c>
    </row>
    <row r="20" spans="1:8" ht="14.25">
      <c r="A20" s="13" t="s">
        <v>43</v>
      </c>
      <c r="B20" s="13"/>
      <c r="C20" s="13"/>
      <c r="D20" s="13"/>
      <c r="E20" s="13"/>
      <c r="F20" s="13"/>
      <c r="G20" s="13"/>
      <c r="H20" s="13"/>
    </row>
    <row r="21" spans="1:8" ht="14.25">
      <c r="A21" s="13" t="s">
        <v>26</v>
      </c>
      <c r="B21" s="13"/>
      <c r="C21" s="13"/>
      <c r="D21" s="13"/>
      <c r="E21" s="13"/>
      <c r="F21" s="13"/>
      <c r="G21" s="13"/>
      <c r="H21" s="13"/>
    </row>
    <row r="22" spans="1:8" ht="14.25">
      <c r="A22" s="13" t="s">
        <v>58</v>
      </c>
      <c r="B22" s="34"/>
      <c r="C22" s="34"/>
      <c r="D22" s="34"/>
      <c r="E22" s="34"/>
      <c r="F22" s="34"/>
      <c r="G22" s="34"/>
      <c r="H22" s="34"/>
    </row>
    <row r="23" spans="1:8" ht="14.25">
      <c r="A23" s="13" t="s">
        <v>59</v>
      </c>
      <c r="B23" s="36"/>
      <c r="C23" s="36"/>
      <c r="D23" s="36"/>
      <c r="E23" s="36"/>
      <c r="F23" s="36"/>
      <c r="G23" s="12"/>
      <c r="H23" s="34"/>
    </row>
    <row r="24" spans="1:8" ht="14.25">
      <c r="A24" s="73"/>
      <c r="B24" s="52"/>
      <c r="C24" s="52"/>
      <c r="D24" s="52"/>
      <c r="E24" s="52"/>
      <c r="F24" s="52"/>
      <c r="G24" s="52"/>
      <c r="H24" s="52"/>
    </row>
    <row r="25" spans="1:8" ht="14.25">
      <c r="A25" s="72"/>
      <c r="B25" s="56"/>
      <c r="C25" s="56"/>
      <c r="D25" s="56"/>
      <c r="E25" s="56"/>
      <c r="F25" s="56"/>
      <c r="G25" s="56"/>
      <c r="H25" s="56"/>
    </row>
    <row r="26" spans="1:8" ht="14.25">
      <c r="A26" s="72"/>
      <c r="B26" s="56"/>
      <c r="C26" s="56"/>
      <c r="D26" s="56"/>
      <c r="E26" s="56"/>
      <c r="F26" s="56"/>
      <c r="G26" s="56"/>
      <c r="H26" s="56"/>
    </row>
    <row r="27" spans="1:8" ht="14.25">
      <c r="A27" s="11" t="s">
        <v>62</v>
      </c>
      <c r="B27" s="9"/>
      <c r="C27" s="9"/>
      <c r="D27" s="9"/>
      <c r="E27" s="9"/>
      <c r="F27" s="9"/>
      <c r="G27" s="9"/>
      <c r="H27" s="9"/>
    </row>
    <row r="28" spans="1:8" ht="14.25">
      <c r="A28" s="30" t="s">
        <v>57</v>
      </c>
      <c r="B28" s="12"/>
      <c r="C28" s="12"/>
      <c r="D28" s="12"/>
      <c r="E28" s="12"/>
      <c r="F28" s="31"/>
      <c r="G28" s="31"/>
      <c r="H28" s="31"/>
    </row>
    <row r="29" spans="1:9" ht="30">
      <c r="A29" s="32"/>
      <c r="B29" s="20" t="s">
        <v>22</v>
      </c>
      <c r="C29" s="18" t="s">
        <v>55</v>
      </c>
      <c r="D29" s="18" t="s">
        <v>56</v>
      </c>
      <c r="E29" s="17" t="s">
        <v>23</v>
      </c>
      <c r="F29" s="132" t="s">
        <v>24</v>
      </c>
      <c r="G29" s="18" t="s">
        <v>25</v>
      </c>
      <c r="H29" s="18" t="s">
        <v>42</v>
      </c>
      <c r="I29" s="8"/>
    </row>
    <row r="30" spans="1:9" ht="14.25">
      <c r="A30" s="53" t="s">
        <v>3</v>
      </c>
      <c r="B30" s="59">
        <f>B7/$B7*100</f>
        <v>100</v>
      </c>
      <c r="C30" s="67">
        <f aca="true" t="shared" si="0" ref="C30:H30">C7/$B7*100</f>
        <v>4.850283486888731</v>
      </c>
      <c r="D30" s="59">
        <f t="shared" si="0"/>
        <v>28.30439404677534</v>
      </c>
      <c r="E30" s="59">
        <f t="shared" si="0"/>
        <v>28.517009213323885</v>
      </c>
      <c r="F30" s="136">
        <f t="shared" si="0"/>
        <v>16.349220411055988</v>
      </c>
      <c r="G30" s="59">
        <f t="shared" si="0"/>
        <v>9.124734231041815</v>
      </c>
      <c r="H30" s="59">
        <f t="shared" si="0"/>
        <v>17.859673990077958</v>
      </c>
      <c r="I30" s="8"/>
    </row>
    <row r="31" spans="1:9" ht="14.25">
      <c r="A31" s="53" t="s">
        <v>4</v>
      </c>
      <c r="B31" s="59">
        <f aca="true" t="shared" si="1" ref="B31:H31">B8/$B8*100</f>
        <v>100</v>
      </c>
      <c r="C31" s="68">
        <f t="shared" si="1"/>
        <v>5.783447214383993</v>
      </c>
      <c r="D31" s="59">
        <f t="shared" si="1"/>
        <v>28.751661575056552</v>
      </c>
      <c r="E31" s="59">
        <f t="shared" si="1"/>
        <v>24.52601385228889</v>
      </c>
      <c r="F31" s="136">
        <f t="shared" si="1"/>
        <v>13.7077027121569</v>
      </c>
      <c r="G31" s="59">
        <f t="shared" si="1"/>
        <v>9.927473706303491</v>
      </c>
      <c r="H31" s="59">
        <f t="shared" si="1"/>
        <v>19.803642638930995</v>
      </c>
      <c r="I31" s="8"/>
    </row>
    <row r="32" spans="1:9" ht="14.25">
      <c r="A32" s="53" t="s">
        <v>5</v>
      </c>
      <c r="B32" s="59">
        <f aca="true" t="shared" si="2" ref="B32:H32">B9/$B9*100</f>
        <v>100</v>
      </c>
      <c r="C32" s="68">
        <f t="shared" si="2"/>
        <v>10.05467151278214</v>
      </c>
      <c r="D32" s="59">
        <f t="shared" si="2"/>
        <v>29.55010537246877</v>
      </c>
      <c r="E32" s="59">
        <f t="shared" si="2"/>
        <v>23.49958767294829</v>
      </c>
      <c r="F32" s="136">
        <f t="shared" si="2"/>
        <v>11.988027244128158</v>
      </c>
      <c r="G32" s="59">
        <f t="shared" si="2"/>
        <v>7.397452735102776</v>
      </c>
      <c r="H32" s="59">
        <f t="shared" si="2"/>
        <v>18.39284078067255</v>
      </c>
      <c r="I32" s="8"/>
    </row>
    <row r="33" spans="1:9" ht="14.25">
      <c r="A33" s="53" t="s">
        <v>6</v>
      </c>
      <c r="B33" s="59">
        <f aca="true" t="shared" si="3" ref="B33:H33">B10/$B10*100</f>
        <v>100</v>
      </c>
      <c r="C33" s="68">
        <f t="shared" si="3"/>
        <v>5.5783756335972</v>
      </c>
      <c r="D33" s="59">
        <f t="shared" si="3"/>
        <v>29.179474624375466</v>
      </c>
      <c r="E33" s="59">
        <f t="shared" si="3"/>
        <v>24.20227958978265</v>
      </c>
      <c r="F33" s="136">
        <f t="shared" si="3"/>
        <v>12.372713836221358</v>
      </c>
      <c r="G33" s="59">
        <f t="shared" si="3"/>
        <v>7.503423011706246</v>
      </c>
      <c r="H33" s="59">
        <f t="shared" si="3"/>
        <v>22.367001260393714</v>
      </c>
      <c r="I33" s="8"/>
    </row>
    <row r="34" spans="1:9" ht="14.25">
      <c r="A34" s="53" t="s">
        <v>7</v>
      </c>
      <c r="B34" s="59">
        <f aca="true" t="shared" si="4" ref="B34:H34">B11/$B11*100</f>
        <v>100</v>
      </c>
      <c r="C34" s="68">
        <f t="shared" si="4"/>
        <v>1.8230337920901922</v>
      </c>
      <c r="D34" s="59">
        <f t="shared" si="4"/>
        <v>40.616473269167344</v>
      </c>
      <c r="E34" s="59">
        <f t="shared" si="4"/>
        <v>23.753410692333063</v>
      </c>
      <c r="F34" s="136">
        <f t="shared" si="4"/>
        <v>9.079188030343918</v>
      </c>
      <c r="G34" s="59">
        <f t="shared" si="4"/>
        <v>4.5276003718029445</v>
      </c>
      <c r="H34" s="59">
        <f t="shared" si="4"/>
        <v>20.710023687445652</v>
      </c>
      <c r="I34" s="8"/>
    </row>
    <row r="35" spans="1:9" ht="14.25">
      <c r="A35" s="53" t="s">
        <v>8</v>
      </c>
      <c r="B35" s="59">
        <f aca="true" t="shared" si="5" ref="B35:H35">B12/$B12*100</f>
        <v>100</v>
      </c>
      <c r="C35" s="68">
        <f t="shared" si="5"/>
        <v>8.033181859770044</v>
      </c>
      <c r="D35" s="59">
        <f t="shared" si="5"/>
        <v>20.464180060386106</v>
      </c>
      <c r="E35" s="59">
        <f t="shared" si="5"/>
        <v>28.256427460428803</v>
      </c>
      <c r="F35" s="136">
        <f t="shared" si="5"/>
        <v>19.143615236817226</v>
      </c>
      <c r="G35" s="59">
        <f t="shared" si="5"/>
        <v>11.574003476775747</v>
      </c>
      <c r="H35" s="59">
        <f t="shared" si="5"/>
        <v>20.04025740339748</v>
      </c>
      <c r="I35" s="8"/>
    </row>
    <row r="36" spans="1:9" ht="14.25">
      <c r="A36" s="53" t="s">
        <v>9</v>
      </c>
      <c r="B36" s="59">
        <f aca="true" t="shared" si="6" ref="B36:H36">B13/$B13*100</f>
        <v>100</v>
      </c>
      <c r="C36" s="68">
        <f t="shared" si="6"/>
        <v>8.11395026052925</v>
      </c>
      <c r="D36" s="59">
        <f t="shared" si="6"/>
        <v>26.85157796536895</v>
      </c>
      <c r="E36" s="59">
        <f t="shared" si="6"/>
        <v>26.196272952740678</v>
      </c>
      <c r="F36" s="136">
        <f t="shared" si="6"/>
        <v>14.996928257753305</v>
      </c>
      <c r="G36" s="59">
        <f t="shared" si="6"/>
        <v>7.884138433183918</v>
      </c>
      <c r="H36" s="59">
        <f t="shared" si="6"/>
        <v>18.771758174247424</v>
      </c>
      <c r="I36" s="8"/>
    </row>
    <row r="37" spans="1:9" ht="14.25">
      <c r="A37" s="53" t="s">
        <v>10</v>
      </c>
      <c r="B37" s="59">
        <f aca="true" t="shared" si="7" ref="B37:H37">B14/$B14*100</f>
        <v>100</v>
      </c>
      <c r="C37" s="68">
        <f t="shared" si="7"/>
        <v>15.678180510799223</v>
      </c>
      <c r="D37" s="59">
        <f t="shared" si="7"/>
        <v>29.51077259048177</v>
      </c>
      <c r="E37" s="59">
        <f t="shared" si="7"/>
        <v>22.136408426322937</v>
      </c>
      <c r="F37" s="136">
        <f t="shared" si="7"/>
        <v>11.827212442408586</v>
      </c>
      <c r="G37" s="59">
        <f t="shared" si="7"/>
        <v>6.9216224133798505</v>
      </c>
      <c r="H37" s="59">
        <f t="shared" si="7"/>
        <v>15.984446989267356</v>
      </c>
      <c r="I37" s="8"/>
    </row>
    <row r="38" spans="1:9" ht="14.25">
      <c r="A38" s="53" t="s">
        <v>11</v>
      </c>
      <c r="B38" s="59">
        <f aca="true" t="shared" si="8" ref="B38:H38">B15/$B15*100</f>
        <v>100</v>
      </c>
      <c r="C38" s="68">
        <f t="shared" si="8"/>
        <v>19.481934486152117</v>
      </c>
      <c r="D38" s="59">
        <f t="shared" si="8"/>
        <v>22.50105440742303</v>
      </c>
      <c r="E38" s="59">
        <f t="shared" si="8"/>
        <v>20.033741037536902</v>
      </c>
      <c r="F38" s="136">
        <f t="shared" si="8"/>
        <v>11.514129059468578</v>
      </c>
      <c r="G38" s="59">
        <f t="shared" si="8"/>
        <v>10.3507662027274</v>
      </c>
      <c r="H38" s="59">
        <f t="shared" si="8"/>
        <v>17.45044285111767</v>
      </c>
      <c r="I38" s="8"/>
    </row>
    <row r="39" spans="1:9" ht="14.25">
      <c r="A39" s="53" t="s">
        <v>12</v>
      </c>
      <c r="B39" s="59">
        <f aca="true" t="shared" si="9" ref="B39:H39">B16/$B16*100</f>
        <v>100</v>
      </c>
      <c r="C39" s="68">
        <f t="shared" si="9"/>
        <v>31.66387473932515</v>
      </c>
      <c r="D39" s="59">
        <f t="shared" si="9"/>
        <v>17.001128166558406</v>
      </c>
      <c r="E39" s="59">
        <f t="shared" si="9"/>
        <v>18.717308809955217</v>
      </c>
      <c r="F39" s="136">
        <f t="shared" si="9"/>
        <v>11.869679669071143</v>
      </c>
      <c r="G39" s="59">
        <f t="shared" si="9"/>
        <v>9.10396225770059</v>
      </c>
      <c r="H39" s="59">
        <f t="shared" si="9"/>
        <v>14.327715291784896</v>
      </c>
      <c r="I39" s="8"/>
    </row>
    <row r="40" spans="1:9" ht="14.25">
      <c r="A40" s="55" t="s">
        <v>13</v>
      </c>
      <c r="B40" s="60">
        <f aca="true" t="shared" si="10" ref="B40:H40">B17/$B17*100</f>
        <v>100</v>
      </c>
      <c r="C40" s="69">
        <f t="shared" si="10"/>
        <v>9.791407900014983</v>
      </c>
      <c r="D40" s="60">
        <f t="shared" si="10"/>
        <v>27.810749549323138</v>
      </c>
      <c r="E40" s="60">
        <f t="shared" si="10"/>
        <v>24.0506787942642</v>
      </c>
      <c r="F40" s="137">
        <f t="shared" si="10"/>
        <v>13.103218291922614</v>
      </c>
      <c r="G40" s="60">
        <f t="shared" si="10"/>
        <v>8.213918061388712</v>
      </c>
      <c r="H40" s="60">
        <f t="shared" si="10"/>
        <v>19.355906645852563</v>
      </c>
      <c r="I40" s="8"/>
    </row>
    <row r="41" spans="1:9" ht="14.25">
      <c r="A41" s="53" t="s">
        <v>14</v>
      </c>
      <c r="B41" s="59">
        <f aca="true" t="shared" si="11" ref="B41:H41">B18/$B18*100</f>
        <v>100</v>
      </c>
      <c r="C41" s="68">
        <f t="shared" si="11"/>
        <v>9.59668794823572</v>
      </c>
      <c r="D41" s="59">
        <f t="shared" si="11"/>
        <v>23.109598708587193</v>
      </c>
      <c r="E41" s="59">
        <f t="shared" si="11"/>
        <v>24.54230656685209</v>
      </c>
      <c r="F41" s="136">
        <f t="shared" si="11"/>
        <v>13.662438043093495</v>
      </c>
      <c r="G41" s="59">
        <f t="shared" si="11"/>
        <v>7.7020769923313015</v>
      </c>
      <c r="H41" s="59">
        <f t="shared" si="11"/>
        <v>20.503124132341373</v>
      </c>
      <c r="I41" s="8"/>
    </row>
    <row r="42" spans="1:9" ht="14.25">
      <c r="A42" s="57" t="s">
        <v>15</v>
      </c>
      <c r="B42" s="61">
        <f aca="true" t="shared" si="12" ref="B42:H42">B19/$B19*100</f>
        <v>100</v>
      </c>
      <c r="C42" s="70">
        <f t="shared" si="12"/>
        <v>12.297628462645205</v>
      </c>
      <c r="D42" s="61">
        <f t="shared" si="12"/>
        <v>23.333975990840162</v>
      </c>
      <c r="E42" s="61">
        <f t="shared" si="12"/>
        <v>25.109579662644155</v>
      </c>
      <c r="F42" s="138">
        <f t="shared" si="12"/>
        <v>13.941077487445227</v>
      </c>
      <c r="G42" s="61">
        <f t="shared" si="12"/>
        <v>7.400529077629092</v>
      </c>
      <c r="H42" s="61">
        <f t="shared" si="12"/>
        <v>19.00880899825433</v>
      </c>
      <c r="I42" s="8"/>
    </row>
    <row r="43" spans="1:17" ht="14.25">
      <c r="A43" s="13" t="s">
        <v>63</v>
      </c>
      <c r="B43" s="13"/>
      <c r="C43" s="1"/>
      <c r="D43" s="1"/>
      <c r="E43" s="1"/>
      <c r="F43" s="1"/>
      <c r="G43" s="1"/>
      <c r="H43" s="1"/>
      <c r="I43" s="8"/>
      <c r="J43" s="13"/>
      <c r="K43" s="13"/>
      <c r="L43" s="13"/>
      <c r="M43" s="13"/>
      <c r="N43" s="13"/>
      <c r="O43" s="13"/>
      <c r="P43" s="13"/>
      <c r="Q43" s="13"/>
    </row>
    <row r="44" spans="1:17" ht="14.25">
      <c r="A44" s="13" t="s">
        <v>59</v>
      </c>
      <c r="B44" s="1"/>
      <c r="C44" s="1"/>
      <c r="D44" s="1"/>
      <c r="E44" s="1"/>
      <c r="F44" s="1"/>
      <c r="G44" s="1"/>
      <c r="H44" s="1"/>
      <c r="I44" s="8"/>
      <c r="J44" s="13"/>
      <c r="K44" s="13"/>
      <c r="L44" s="13"/>
      <c r="M44" s="13"/>
      <c r="N44" s="13"/>
      <c r="O44" s="13"/>
      <c r="P44" s="13"/>
      <c r="Q44" s="13"/>
    </row>
    <row r="45" spans="1:17" ht="14.25">
      <c r="A45" s="13"/>
      <c r="B45" s="29"/>
      <c r="C45" s="29"/>
      <c r="D45" s="29"/>
      <c r="E45" s="29"/>
      <c r="F45" s="29"/>
      <c r="G45" s="29"/>
      <c r="H45" s="29"/>
      <c r="I45" s="8"/>
      <c r="J45" s="13"/>
      <c r="K45" s="34"/>
      <c r="L45" s="34"/>
      <c r="M45" s="34"/>
      <c r="N45" s="34"/>
      <c r="O45" s="34"/>
      <c r="P45" s="34"/>
      <c r="Q45" s="34"/>
    </row>
    <row r="46" spans="1:17" ht="14.25">
      <c r="A46" s="13"/>
      <c r="B46" s="33"/>
      <c r="C46" s="33"/>
      <c r="D46" s="33"/>
      <c r="E46" s="33"/>
      <c r="F46" s="33"/>
      <c r="G46" s="33"/>
      <c r="H46" s="33"/>
      <c r="I46" s="8"/>
      <c r="J46" s="13"/>
      <c r="K46" s="36"/>
      <c r="L46" s="36"/>
      <c r="M46" s="36"/>
      <c r="N46" s="36"/>
      <c r="O46" s="36"/>
      <c r="P46" s="12"/>
      <c r="Q46" s="34"/>
    </row>
    <row r="47" spans="1:9" ht="14.25">
      <c r="A47" s="8"/>
      <c r="B47" s="8"/>
      <c r="C47" s="8"/>
      <c r="D47" s="8"/>
      <c r="E47" s="8"/>
      <c r="F47" s="8"/>
      <c r="G47" s="8"/>
      <c r="H47" s="8"/>
      <c r="I47" s="8"/>
    </row>
    <row r="48" spans="1:9" ht="0" customHeight="1" hidden="1">
      <c r="A48" s="8"/>
      <c r="B48" s="8"/>
      <c r="C48" s="8"/>
      <c r="D48" s="8"/>
      <c r="E48" s="8"/>
      <c r="F48" s="8"/>
      <c r="G48" s="8"/>
      <c r="H48" s="8"/>
      <c r="I48" s="8"/>
    </row>
    <row r="49" spans="1:9" ht="14.25">
      <c r="A49" s="11" t="s">
        <v>61</v>
      </c>
      <c r="B49" s="28"/>
      <c r="C49" s="28"/>
      <c r="D49" s="28"/>
      <c r="E49" s="28"/>
      <c r="F49" s="28"/>
      <c r="G49" s="12"/>
      <c r="H49" s="34"/>
      <c r="I49" s="8"/>
    </row>
    <row r="50" spans="1:9" ht="14.25">
      <c r="A50" s="35" t="s">
        <v>54</v>
      </c>
      <c r="B50" s="28"/>
      <c r="C50" s="28"/>
      <c r="D50" s="28"/>
      <c r="E50" s="28"/>
      <c r="F50" s="28"/>
      <c r="G50" s="12"/>
      <c r="H50" s="34"/>
      <c r="I50" s="8"/>
    </row>
    <row r="51" spans="1:9" ht="30">
      <c r="A51" s="32"/>
      <c r="B51" s="20" t="s">
        <v>22</v>
      </c>
      <c r="C51" s="18" t="s">
        <v>55</v>
      </c>
      <c r="D51" s="18" t="s">
        <v>56</v>
      </c>
      <c r="E51" s="17" t="s">
        <v>23</v>
      </c>
      <c r="F51" s="132" t="s">
        <v>24</v>
      </c>
      <c r="G51" s="18" t="s">
        <v>25</v>
      </c>
      <c r="H51" s="18" t="s">
        <v>44</v>
      </c>
      <c r="I51" s="8"/>
    </row>
    <row r="52" spans="1:9" ht="14.25">
      <c r="A52" s="53" t="s">
        <v>3</v>
      </c>
      <c r="B52" s="54">
        <v>-77</v>
      </c>
      <c r="C52" s="63">
        <v>-22</v>
      </c>
      <c r="D52" s="54">
        <v>-138</v>
      </c>
      <c r="E52" s="54">
        <v>-146</v>
      </c>
      <c r="F52" s="133">
        <v>-108</v>
      </c>
      <c r="G52" s="54">
        <v>-61</v>
      </c>
      <c r="H52" s="54">
        <v>-56</v>
      </c>
      <c r="I52" s="8"/>
    </row>
    <row r="53" spans="1:9" ht="14.25">
      <c r="A53" s="53" t="s">
        <v>4</v>
      </c>
      <c r="B53" s="54">
        <v>-215</v>
      </c>
      <c r="C53" s="64">
        <v>-27</v>
      </c>
      <c r="D53" s="54">
        <v>-303</v>
      </c>
      <c r="E53" s="54">
        <v>-338</v>
      </c>
      <c r="F53" s="133">
        <v>-215</v>
      </c>
      <c r="G53" s="54">
        <v>-135</v>
      </c>
      <c r="H53" s="54">
        <v>-108</v>
      </c>
      <c r="I53" s="8"/>
    </row>
    <row r="54" spans="1:9" ht="14.25">
      <c r="A54" s="53" t="s">
        <v>5</v>
      </c>
      <c r="B54" s="54">
        <v>-95</v>
      </c>
      <c r="C54" s="64">
        <v>-81</v>
      </c>
      <c r="D54" s="54">
        <v>-178</v>
      </c>
      <c r="E54" s="54">
        <v>-149</v>
      </c>
      <c r="F54" s="133">
        <v>-111</v>
      </c>
      <c r="G54" s="54">
        <v>-84</v>
      </c>
      <c r="H54" s="54">
        <v>-96</v>
      </c>
      <c r="I54" s="8"/>
    </row>
    <row r="55" spans="1:9" ht="14.25">
      <c r="A55" s="53" t="s">
        <v>6</v>
      </c>
      <c r="B55" s="54">
        <v>125</v>
      </c>
      <c r="C55" s="64">
        <v>-68</v>
      </c>
      <c r="D55" s="54">
        <v>-515</v>
      </c>
      <c r="E55" s="54">
        <v>-670</v>
      </c>
      <c r="F55" s="133">
        <v>-436</v>
      </c>
      <c r="G55" s="54">
        <v>-194</v>
      </c>
      <c r="H55" s="54">
        <v>-259</v>
      </c>
      <c r="I55" s="8"/>
    </row>
    <row r="56" spans="1:9" ht="14.25">
      <c r="A56" s="53" t="s">
        <v>7</v>
      </c>
      <c r="B56" s="54">
        <v>-110</v>
      </c>
      <c r="C56" s="64">
        <v>-1</v>
      </c>
      <c r="D56" s="54">
        <v>-326</v>
      </c>
      <c r="E56" s="54">
        <v>-184</v>
      </c>
      <c r="F56" s="133">
        <v>-96</v>
      </c>
      <c r="G56" s="54">
        <v>-85</v>
      </c>
      <c r="H56" s="54">
        <v>-155</v>
      </c>
      <c r="I56" s="8"/>
    </row>
    <row r="57" spans="1:9" ht="14.25">
      <c r="A57" s="53" t="s">
        <v>8</v>
      </c>
      <c r="B57" s="54">
        <v>-52</v>
      </c>
      <c r="C57" s="64">
        <v>1</v>
      </c>
      <c r="D57" s="54">
        <v>-84</v>
      </c>
      <c r="E57" s="54">
        <v>-276</v>
      </c>
      <c r="F57" s="133">
        <v>-200</v>
      </c>
      <c r="G57" s="54">
        <v>-121</v>
      </c>
      <c r="H57" s="54">
        <v>-126</v>
      </c>
      <c r="I57" s="8"/>
    </row>
    <row r="58" spans="1:9" ht="14.25">
      <c r="A58" s="53" t="s">
        <v>9</v>
      </c>
      <c r="B58" s="54">
        <v>-6</v>
      </c>
      <c r="C58" s="64">
        <v>-38</v>
      </c>
      <c r="D58" s="54">
        <v>-228</v>
      </c>
      <c r="E58" s="54">
        <v>-350</v>
      </c>
      <c r="F58" s="133">
        <v>-208</v>
      </c>
      <c r="G58" s="54">
        <v>-77</v>
      </c>
      <c r="H58" s="54">
        <v>-63</v>
      </c>
      <c r="I58" s="8"/>
    </row>
    <row r="59" spans="1:9" ht="14.25">
      <c r="A59" s="53" t="s">
        <v>10</v>
      </c>
      <c r="B59" s="54">
        <v>-171</v>
      </c>
      <c r="C59" s="64">
        <v>-112</v>
      </c>
      <c r="D59" s="54">
        <v>-123</v>
      </c>
      <c r="E59" s="54">
        <v>-264</v>
      </c>
      <c r="F59" s="133">
        <v>-161</v>
      </c>
      <c r="G59" s="54">
        <v>-79</v>
      </c>
      <c r="H59" s="54">
        <v>-93</v>
      </c>
      <c r="I59" s="8"/>
    </row>
    <row r="60" spans="1:9" ht="14.25">
      <c r="A60" s="53" t="s">
        <v>11</v>
      </c>
      <c r="B60" s="54">
        <v>-203</v>
      </c>
      <c r="C60" s="64">
        <v>-109</v>
      </c>
      <c r="D60" s="54">
        <v>-152</v>
      </c>
      <c r="E60" s="54">
        <v>-188</v>
      </c>
      <c r="F60" s="133">
        <v>-150</v>
      </c>
      <c r="G60" s="54">
        <v>-78</v>
      </c>
      <c r="H60" s="54">
        <v>-59</v>
      </c>
      <c r="I60" s="8"/>
    </row>
    <row r="61" spans="1:9" ht="14.25">
      <c r="A61" s="53" t="s">
        <v>12</v>
      </c>
      <c r="B61" s="54">
        <v>154</v>
      </c>
      <c r="C61" s="64">
        <v>6</v>
      </c>
      <c r="D61" s="54">
        <v>-92</v>
      </c>
      <c r="E61" s="54">
        <v>-124</v>
      </c>
      <c r="F61" s="133">
        <v>-113</v>
      </c>
      <c r="G61" s="54">
        <v>-52</v>
      </c>
      <c r="H61" s="54">
        <v>-19</v>
      </c>
      <c r="I61" s="8"/>
    </row>
    <row r="62" spans="1:9" ht="14.25">
      <c r="A62" s="55" t="s">
        <v>13</v>
      </c>
      <c r="B62" s="56">
        <v>-650</v>
      </c>
      <c r="C62" s="65">
        <v>-451</v>
      </c>
      <c r="D62" s="56">
        <v>-2139</v>
      </c>
      <c r="E62" s="56">
        <v>-2689</v>
      </c>
      <c r="F62" s="134">
        <v>-1798</v>
      </c>
      <c r="G62" s="56">
        <v>-966</v>
      </c>
      <c r="H62" s="56">
        <v>-1034</v>
      </c>
      <c r="I62" s="8"/>
    </row>
    <row r="63" spans="1:9" ht="14.25">
      <c r="A63" s="53" t="s">
        <v>14</v>
      </c>
      <c r="B63" s="54">
        <v>4099</v>
      </c>
      <c r="C63" s="64">
        <v>-1739</v>
      </c>
      <c r="D63" s="54">
        <v>-6095</v>
      </c>
      <c r="E63" s="54">
        <v>-8659</v>
      </c>
      <c r="F63" s="133">
        <v>-5714</v>
      </c>
      <c r="G63" s="54">
        <v>-2956</v>
      </c>
      <c r="H63" s="54">
        <v>-3942</v>
      </c>
      <c r="I63" s="8"/>
    </row>
    <row r="64" spans="1:9" ht="14.25">
      <c r="A64" s="57" t="s">
        <v>15</v>
      </c>
      <c r="B64" s="62">
        <v>7777</v>
      </c>
      <c r="C64" s="71">
        <v>-7125</v>
      </c>
      <c r="D64" s="62">
        <v>-28400</v>
      </c>
      <c r="E64" s="62">
        <v>-41381</v>
      </c>
      <c r="F64" s="139">
        <v>-28579</v>
      </c>
      <c r="G64" s="62">
        <v>-12701</v>
      </c>
      <c r="H64" s="62">
        <v>-14321</v>
      </c>
      <c r="I64" s="8"/>
    </row>
    <row r="65" spans="1:11" ht="14.25">
      <c r="A65" s="13" t="s">
        <v>35</v>
      </c>
      <c r="B65" s="13"/>
      <c r="C65" s="13"/>
      <c r="D65" s="13"/>
      <c r="E65" s="13"/>
      <c r="F65" s="13"/>
      <c r="G65" s="13"/>
      <c r="H65" s="13"/>
      <c r="I65" s="1"/>
      <c r="J65" s="1"/>
      <c r="K65" s="1"/>
    </row>
    <row r="66" spans="1:11" ht="14.25">
      <c r="A66" s="13" t="s">
        <v>64</v>
      </c>
      <c r="B66" s="13"/>
      <c r="C66" s="13"/>
      <c r="D66" s="13"/>
      <c r="E66" s="13"/>
      <c r="F66" s="13"/>
      <c r="G66" s="13"/>
      <c r="H66" s="13"/>
      <c r="I66" s="1"/>
      <c r="J66" s="1"/>
      <c r="K66" s="1"/>
    </row>
    <row r="67" spans="1:11" ht="14.25">
      <c r="A67" s="16" t="s">
        <v>59</v>
      </c>
      <c r="B67" s="34"/>
      <c r="C67" s="34"/>
      <c r="D67" s="34"/>
      <c r="E67" s="34"/>
      <c r="F67" s="34"/>
      <c r="G67" s="34"/>
      <c r="H67" s="34"/>
      <c r="I67" s="74"/>
      <c r="J67" s="1"/>
      <c r="K67" s="1"/>
    </row>
    <row r="68" spans="1:11" ht="14.25">
      <c r="A68" s="13"/>
      <c r="B68" s="36"/>
      <c r="C68" s="36"/>
      <c r="D68" s="36"/>
      <c r="E68" s="36"/>
      <c r="F68" s="36"/>
      <c r="G68" s="12"/>
      <c r="H68" s="34"/>
      <c r="I68" s="74"/>
      <c r="J68" s="1"/>
      <c r="K68" s="1"/>
    </row>
    <row r="69" spans="1:11" ht="14.25">
      <c r="A69" s="13"/>
      <c r="B69" s="13"/>
      <c r="C69" s="13"/>
      <c r="D69" s="13"/>
      <c r="E69" s="13"/>
      <c r="F69" s="13"/>
      <c r="G69" s="13"/>
      <c r="H69" s="13"/>
      <c r="I69" s="1"/>
      <c r="J69" s="1"/>
      <c r="K69" s="1"/>
    </row>
    <row r="71" spans="1:9" s="1" customFormat="1" ht="24" customHeight="1">
      <c r="A71" s="156" t="s">
        <v>67</v>
      </c>
      <c r="B71" s="156"/>
      <c r="C71" s="156"/>
      <c r="D71" s="156"/>
      <c r="E71" s="156"/>
      <c r="F71" s="156"/>
      <c r="G71" s="156"/>
      <c r="H71" s="156"/>
      <c r="I71" s="156"/>
    </row>
    <row r="72" spans="1:9" s="1" customFormat="1" ht="21.75" customHeight="1">
      <c r="A72" s="156"/>
      <c r="B72" s="156"/>
      <c r="C72" s="156"/>
      <c r="D72" s="156"/>
      <c r="E72" s="156"/>
      <c r="F72" s="156"/>
      <c r="G72" s="156"/>
      <c r="H72" s="156"/>
      <c r="I72" s="156"/>
    </row>
    <row r="73" spans="1:9" s="1" customFormat="1" ht="12">
      <c r="A73" s="156"/>
      <c r="B73" s="156"/>
      <c r="C73" s="156"/>
      <c r="D73" s="156"/>
      <c r="E73" s="156"/>
      <c r="F73" s="156"/>
      <c r="G73" s="156"/>
      <c r="H73" s="156"/>
      <c r="I73" s="156"/>
    </row>
    <row r="74" spans="1:9" s="1" customFormat="1" ht="12">
      <c r="A74" s="113"/>
      <c r="B74" s="113"/>
      <c r="C74" s="113"/>
      <c r="D74" s="113"/>
      <c r="E74" s="113"/>
      <c r="F74" s="113"/>
      <c r="G74" s="113"/>
      <c r="H74" s="113"/>
      <c r="I74" s="114"/>
    </row>
  </sheetData>
  <sheetProtection/>
  <mergeCells count="1">
    <mergeCell ref="A71:I73"/>
  </mergeCells>
  <printOptions/>
  <pageMargins left="0.5905511811023623" right="0.2362204724409449" top="0.7086614173228347" bottom="0.11811023622047245" header="0.3149606299212598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2019-06-24T10:06:39Z</cp:lastPrinted>
  <dcterms:created xsi:type="dcterms:W3CDTF">2008-01-24T10:43:45Z</dcterms:created>
  <dcterms:modified xsi:type="dcterms:W3CDTF">2019-07-11T11:38:59Z</dcterms:modified>
  <cp:category/>
  <cp:version/>
  <cp:contentType/>
  <cp:contentStatus/>
</cp:coreProperties>
</file>